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b5ed8f2025ed4c/Desktop/"/>
    </mc:Choice>
  </mc:AlternateContent>
  <xr:revisionPtr revIDLastSave="20" documentId="8_{DD9F55A4-FEC7-4B92-AAEA-8932A860F32D}" xr6:coauthVersionLast="47" xr6:coauthVersionMax="47" xr10:uidLastSave="{43646DAD-C5A6-4688-87CF-6570CFDA1893}"/>
  <bookViews>
    <workbookView xWindow="-28920" yWindow="-120" windowWidth="29040" windowHeight="16440" tabRatio="870" activeTab="11" xr2:uid="{00000000-000D-0000-FFFF-FFFF00000000}"/>
  </bookViews>
  <sheets>
    <sheet name="DIVISIONS" sheetId="1" r:id="rId1"/>
    <sheet name="TEAMRANKINGS gew." sheetId="8" r:id="rId2"/>
    <sheet name="Hilfstabelle Teamrankings gew." sheetId="6" state="hidden" r:id="rId3"/>
    <sheet name="Position Group Rankings" sheetId="21" r:id="rId4"/>
    <sheet name="AFC East" sheetId="19" r:id="rId5"/>
    <sheet name="NFC East" sheetId="11" r:id="rId6"/>
    <sheet name="NFC North" sheetId="16" r:id="rId7"/>
    <sheet name="AFC North" sheetId="15" r:id="rId8"/>
    <sheet name="NFC South" sheetId="18" r:id="rId9"/>
    <sheet name="AFC South" sheetId="10" r:id="rId10"/>
    <sheet name="NFC West" sheetId="14" r:id="rId11"/>
    <sheet name="AFC West" sheetId="1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8" l="1"/>
  <c r="G23" i="1"/>
  <c r="W36" i="10" l="1"/>
  <c r="B7" i="21" l="1"/>
  <c r="G13" i="1"/>
  <c r="G17" i="1"/>
  <c r="Q36" i="6" l="1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S12" i="6"/>
  <c r="M27" i="8" s="1"/>
  <c r="Q12" i="6"/>
  <c r="S11" i="6"/>
  <c r="M18" i="8" s="1"/>
  <c r="Q11" i="6"/>
  <c r="Q10" i="6"/>
  <c r="Q9" i="6"/>
  <c r="Q8" i="6"/>
  <c r="Q7" i="6"/>
  <c r="Q6" i="6"/>
  <c r="Q5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V6" i="21" l="1"/>
  <c r="V33" i="21"/>
  <c r="V5" i="21"/>
  <c r="V16" i="21"/>
  <c r="V17" i="21"/>
  <c r="V8" i="21"/>
  <c r="V4" i="21"/>
  <c r="V15" i="21"/>
  <c r="V26" i="21"/>
  <c r="V32" i="21"/>
  <c r="V10" i="21"/>
  <c r="V25" i="21"/>
  <c r="V23" i="21"/>
  <c r="V2" i="21"/>
  <c r="V13" i="21"/>
  <c r="V18" i="21"/>
  <c r="V30" i="21"/>
  <c r="V3" i="21"/>
  <c r="V24" i="21"/>
  <c r="V22" i="21"/>
  <c r="V31" i="21"/>
  <c r="V21" i="21"/>
  <c r="V27" i="21"/>
  <c r="V12" i="21"/>
  <c r="V14" i="21"/>
  <c r="V20" i="21"/>
  <c r="V9" i="21"/>
  <c r="V28" i="21"/>
  <c r="V11" i="21"/>
  <c r="V7" i="21"/>
  <c r="V19" i="21"/>
  <c r="V29" i="21"/>
  <c r="T26" i="21"/>
  <c r="T10" i="21"/>
  <c r="T25" i="21"/>
  <c r="T8" i="21"/>
  <c r="T9" i="21"/>
  <c r="T24" i="21"/>
  <c r="T17" i="21"/>
  <c r="T7" i="21"/>
  <c r="T30" i="21"/>
  <c r="T18" i="21"/>
  <c r="T16" i="21"/>
  <c r="T14" i="21"/>
  <c r="T31" i="21"/>
  <c r="T2" i="21"/>
  <c r="T11" i="21"/>
  <c r="T6" i="21"/>
  <c r="T19" i="21"/>
  <c r="T15" i="21"/>
  <c r="T21" i="21"/>
  <c r="T28" i="21"/>
  <c r="T20" i="21"/>
  <c r="T23" i="21"/>
  <c r="T27" i="21"/>
  <c r="T12" i="21"/>
  <c r="T4" i="21"/>
  <c r="T33" i="21"/>
  <c r="T29" i="21"/>
  <c r="T32" i="21"/>
  <c r="T22" i="21"/>
  <c r="T3" i="21"/>
  <c r="T5" i="21"/>
  <c r="T13" i="21"/>
  <c r="R26" i="21"/>
  <c r="R17" i="21"/>
  <c r="R22" i="21"/>
  <c r="R14" i="21"/>
  <c r="R13" i="21"/>
  <c r="R21" i="21"/>
  <c r="R20" i="21"/>
  <c r="R12" i="21"/>
  <c r="R7" i="21"/>
  <c r="R31" i="21"/>
  <c r="R25" i="21"/>
  <c r="R32" i="21"/>
  <c r="R18" i="21"/>
  <c r="R19" i="21"/>
  <c r="R6" i="21"/>
  <c r="R29" i="21"/>
  <c r="R33" i="21"/>
  <c r="R30" i="21"/>
  <c r="R10" i="21"/>
  <c r="R8" i="21"/>
  <c r="R27" i="21"/>
  <c r="R5" i="21"/>
  <c r="R24" i="21"/>
  <c r="R11" i="21"/>
  <c r="R28" i="21"/>
  <c r="R23" i="21"/>
  <c r="R9" i="21"/>
  <c r="R16" i="21"/>
  <c r="R3" i="21"/>
  <c r="R15" i="21"/>
  <c r="R2" i="21"/>
  <c r="R4" i="21"/>
  <c r="P19" i="21"/>
  <c r="P28" i="21"/>
  <c r="P7" i="21"/>
  <c r="P21" i="21"/>
  <c r="P9" i="21"/>
  <c r="P24" i="21"/>
  <c r="P25" i="21"/>
  <c r="P4" i="21"/>
  <c r="P12" i="21"/>
  <c r="P6" i="21"/>
  <c r="P26" i="21"/>
  <c r="P20" i="21"/>
  <c r="P8" i="21"/>
  <c r="P5" i="21"/>
  <c r="P10" i="21"/>
  <c r="P23" i="21"/>
  <c r="P33" i="21"/>
  <c r="P30" i="21"/>
  <c r="P2" i="21"/>
  <c r="P11" i="21"/>
  <c r="P32" i="21"/>
  <c r="P29" i="21"/>
  <c r="P22" i="21"/>
  <c r="P13" i="21"/>
  <c r="P16" i="21"/>
  <c r="P15" i="21"/>
  <c r="P3" i="21"/>
  <c r="P31" i="21"/>
  <c r="P27" i="21"/>
  <c r="P18" i="21"/>
  <c r="P17" i="21"/>
  <c r="P14" i="21"/>
  <c r="N8" i="21"/>
  <c r="N4" i="21"/>
  <c r="N24" i="21"/>
  <c r="N21" i="21"/>
  <c r="N18" i="21"/>
  <c r="N23" i="21"/>
  <c r="N29" i="21"/>
  <c r="N17" i="21"/>
  <c r="N15" i="21"/>
  <c r="N30" i="21"/>
  <c r="N22" i="21"/>
  <c r="N11" i="21"/>
  <c r="N13" i="21"/>
  <c r="N25" i="21"/>
  <c r="N3" i="21"/>
  <c r="N6" i="21"/>
  <c r="N28" i="21"/>
  <c r="N33" i="21"/>
  <c r="N7" i="21"/>
  <c r="N31" i="21"/>
  <c r="N10" i="21"/>
  <c r="N2" i="21"/>
  <c r="N26" i="21"/>
  <c r="N5" i="21"/>
  <c r="N32" i="21"/>
  <c r="N14" i="21"/>
  <c r="N19" i="21"/>
  <c r="N27" i="21"/>
  <c r="N12" i="21"/>
  <c r="N9" i="21"/>
  <c r="N20" i="21"/>
  <c r="N16" i="21"/>
  <c r="L32" i="21"/>
  <c r="L28" i="21"/>
  <c r="L8" i="21"/>
  <c r="L23" i="21"/>
  <c r="L9" i="21"/>
  <c r="L16" i="21"/>
  <c r="L7" i="21"/>
  <c r="L27" i="21"/>
  <c r="L19" i="21"/>
  <c r="L26" i="21"/>
  <c r="L29" i="21"/>
  <c r="L22" i="21"/>
  <c r="L11" i="21"/>
  <c r="L13" i="21"/>
  <c r="L21" i="21"/>
  <c r="L12" i="21"/>
  <c r="L25" i="21"/>
  <c r="L14" i="21"/>
  <c r="L17" i="21"/>
  <c r="L2" i="21"/>
  <c r="L15" i="21"/>
  <c r="L4" i="21"/>
  <c r="L3" i="21"/>
  <c r="L30" i="21"/>
  <c r="L18" i="21"/>
  <c r="L31" i="21"/>
  <c r="L10" i="21"/>
  <c r="L33" i="21"/>
  <c r="L6" i="21"/>
  <c r="L20" i="21"/>
  <c r="L24" i="21"/>
  <c r="L5" i="21"/>
  <c r="J6" i="21"/>
  <c r="J17" i="21"/>
  <c r="J3" i="21"/>
  <c r="J13" i="21"/>
  <c r="J30" i="21"/>
  <c r="J20" i="21"/>
  <c r="J8" i="21"/>
  <c r="J19" i="21"/>
  <c r="J27" i="21"/>
  <c r="J24" i="21"/>
  <c r="J21" i="21"/>
  <c r="J12" i="21"/>
  <c r="J29" i="21"/>
  <c r="J4" i="21"/>
  <c r="J9" i="21"/>
  <c r="J11" i="21"/>
  <c r="J7" i="21"/>
  <c r="J15" i="21"/>
  <c r="J2" i="21"/>
  <c r="J16" i="21"/>
  <c r="J33" i="21"/>
  <c r="J5" i="21"/>
  <c r="J10" i="21"/>
  <c r="J28" i="21"/>
  <c r="J26" i="21"/>
  <c r="J22" i="21"/>
  <c r="J25" i="21"/>
  <c r="J32" i="21"/>
  <c r="J23" i="21"/>
  <c r="J14" i="21"/>
  <c r="J18" i="21"/>
  <c r="J31" i="21"/>
  <c r="H33" i="21"/>
  <c r="H8" i="21"/>
  <c r="H6" i="21"/>
  <c r="H10" i="21"/>
  <c r="H21" i="21"/>
  <c r="H18" i="21"/>
  <c r="H3" i="21"/>
  <c r="H28" i="21"/>
  <c r="H13" i="21"/>
  <c r="H16" i="21"/>
  <c r="H9" i="21"/>
  <c r="H11" i="21"/>
  <c r="H19" i="21"/>
  <c r="H4" i="21"/>
  <c r="H7" i="21"/>
  <c r="H24" i="21"/>
  <c r="H26" i="21"/>
  <c r="H30" i="21"/>
  <c r="H31" i="21"/>
  <c r="H12" i="21"/>
  <c r="H27" i="21"/>
  <c r="H2" i="21"/>
  <c r="H22" i="21"/>
  <c r="H15" i="21"/>
  <c r="H25" i="21"/>
  <c r="H29" i="21"/>
  <c r="H5" i="21"/>
  <c r="H32" i="21"/>
  <c r="H17" i="21"/>
  <c r="H23" i="21"/>
  <c r="H20" i="21"/>
  <c r="H14" i="21"/>
  <c r="F9" i="21"/>
  <c r="F17" i="21"/>
  <c r="F27" i="21"/>
  <c r="F7" i="21"/>
  <c r="F32" i="21"/>
  <c r="F29" i="21"/>
  <c r="F3" i="21"/>
  <c r="F11" i="21"/>
  <c r="F4" i="21"/>
  <c r="F26" i="21"/>
  <c r="F18" i="21"/>
  <c r="F30" i="21"/>
  <c r="F12" i="21"/>
  <c r="F16" i="21"/>
  <c r="F5" i="21"/>
  <c r="F24" i="21"/>
  <c r="F20" i="21"/>
  <c r="F25" i="21"/>
  <c r="F8" i="21"/>
  <c r="F31" i="21"/>
  <c r="F19" i="21"/>
  <c r="F15" i="21"/>
  <c r="F10" i="21"/>
  <c r="F13" i="21"/>
  <c r="F6" i="21"/>
  <c r="F28" i="21"/>
  <c r="F2" i="21"/>
  <c r="F33" i="21"/>
  <c r="F22" i="21"/>
  <c r="F14" i="21"/>
  <c r="F21" i="21"/>
  <c r="F23" i="21"/>
  <c r="D8" i="21"/>
  <c r="D17" i="21"/>
  <c r="D29" i="21"/>
  <c r="D23" i="21"/>
  <c r="D15" i="21"/>
  <c r="D25" i="21"/>
  <c r="D30" i="21"/>
  <c r="D13" i="21"/>
  <c r="D33" i="21"/>
  <c r="D21" i="21"/>
  <c r="D18" i="21"/>
  <c r="D5" i="21"/>
  <c r="D3" i="21"/>
  <c r="D20" i="21"/>
  <c r="D22" i="21"/>
  <c r="D19" i="21"/>
  <c r="D7" i="21"/>
  <c r="D16" i="21"/>
  <c r="D14" i="21"/>
  <c r="D6" i="21"/>
  <c r="D11" i="21"/>
  <c r="D4" i="21"/>
  <c r="D28" i="21"/>
  <c r="D9" i="21"/>
  <c r="D24" i="21"/>
  <c r="D31" i="21"/>
  <c r="D27" i="21"/>
  <c r="D32" i="21"/>
  <c r="D12" i="21"/>
  <c r="D10" i="21"/>
  <c r="D26" i="21"/>
  <c r="D2" i="21"/>
  <c r="B18" i="21"/>
  <c r="B2" i="21"/>
  <c r="B5" i="21"/>
  <c r="B27" i="21"/>
  <c r="B25" i="21"/>
  <c r="B31" i="21"/>
  <c r="B17" i="21"/>
  <c r="B28" i="21"/>
  <c r="B23" i="21"/>
  <c r="B19" i="21"/>
  <c r="B12" i="21"/>
  <c r="B3" i="21"/>
  <c r="B9" i="21"/>
  <c r="B20" i="21"/>
  <c r="B24" i="21"/>
  <c r="B13" i="21"/>
  <c r="B33" i="21"/>
  <c r="B29" i="21"/>
  <c r="B10" i="21"/>
  <c r="B30" i="21"/>
  <c r="B8" i="21"/>
  <c r="B21" i="21"/>
  <c r="B11" i="21"/>
  <c r="B16" i="21"/>
  <c r="B26" i="21"/>
  <c r="B15" i="21"/>
  <c r="B32" i="21"/>
  <c r="B6" i="21"/>
  <c r="B4" i="21"/>
  <c r="B22" i="21"/>
  <c r="B14" i="21"/>
  <c r="B18" i="6"/>
  <c r="B19" i="6"/>
  <c r="B20" i="6"/>
  <c r="B21" i="6"/>
  <c r="B17" i="6"/>
  <c r="B16" i="6"/>
  <c r="B15" i="6"/>
  <c r="B14" i="6"/>
  <c r="B7" i="6"/>
  <c r="B8" i="6"/>
  <c r="B9" i="6"/>
  <c r="B13" i="6"/>
  <c r="B12" i="6"/>
  <c r="B11" i="6"/>
  <c r="B10" i="6"/>
  <c r="B6" i="6"/>
  <c r="B22" i="6"/>
  <c r="B23" i="6"/>
  <c r="B24" i="6"/>
  <c r="B25" i="6"/>
  <c r="B29" i="6"/>
  <c r="B28" i="6"/>
  <c r="B27" i="6"/>
  <c r="B26" i="6"/>
  <c r="R35" i="21" l="1"/>
  <c r="F35" i="21"/>
  <c r="B35" i="21"/>
  <c r="H35" i="21"/>
  <c r="P35" i="21"/>
  <c r="T35" i="21"/>
  <c r="J35" i="21"/>
  <c r="D35" i="21"/>
  <c r="L35" i="21"/>
  <c r="N35" i="21"/>
  <c r="V35" i="21"/>
  <c r="B37" i="6"/>
  <c r="B36" i="6"/>
  <c r="B35" i="6"/>
  <c r="B34" i="6"/>
  <c r="B33" i="6"/>
  <c r="B32" i="6"/>
  <c r="B31" i="6"/>
  <c r="B30" i="6"/>
  <c r="G12" i="1"/>
  <c r="N10" i="6" s="1"/>
  <c r="J7" i="8" s="1"/>
  <c r="O26" i="1"/>
  <c r="N33" i="6" s="1"/>
  <c r="J32" i="8" s="1"/>
  <c r="K4" i="1" l="1"/>
  <c r="N12" i="6" s="1"/>
  <c r="J18" i="8" s="1"/>
  <c r="K17" i="1"/>
  <c r="S16" i="6" s="1"/>
  <c r="M16" i="8" s="1"/>
  <c r="K13" i="1"/>
  <c r="S15" i="6" s="1"/>
  <c r="M35" i="8" s="1"/>
  <c r="K9" i="1"/>
  <c r="S14" i="6" s="1"/>
  <c r="M23" i="8" s="1"/>
  <c r="K8" i="1"/>
  <c r="N13" i="6" s="1"/>
  <c r="J20" i="8" s="1"/>
  <c r="K5" i="1"/>
  <c r="S13" i="6" s="1"/>
  <c r="M25" i="8" s="1"/>
  <c r="K16" i="1"/>
  <c r="N15" i="6" s="1"/>
  <c r="J15" i="8" s="1"/>
  <c r="W110" i="16"/>
  <c r="W109" i="16"/>
  <c r="W108" i="16"/>
  <c r="W107" i="16"/>
  <c r="W106" i="16"/>
  <c r="W105" i="16"/>
  <c r="W104" i="16"/>
  <c r="W103" i="16"/>
  <c r="W102" i="16"/>
  <c r="W101" i="16"/>
  <c r="W100" i="16"/>
  <c r="K12" i="1"/>
  <c r="N14" i="6" s="1"/>
  <c r="J16" i="8" s="1"/>
  <c r="W78" i="16"/>
  <c r="W77" i="16"/>
  <c r="W76" i="16"/>
  <c r="W75" i="16"/>
  <c r="W74" i="16"/>
  <c r="W73" i="16"/>
  <c r="W72" i="16"/>
  <c r="W71" i="16"/>
  <c r="W70" i="16"/>
  <c r="W69" i="16"/>
  <c r="W68" i="16"/>
  <c r="W46" i="16"/>
  <c r="W45" i="16"/>
  <c r="W44" i="16"/>
  <c r="W43" i="16"/>
  <c r="W42" i="16"/>
  <c r="W41" i="16"/>
  <c r="W40" i="16"/>
  <c r="W39" i="16"/>
  <c r="W38" i="16"/>
  <c r="W37" i="16"/>
  <c r="W36" i="16"/>
  <c r="W14" i="16"/>
  <c r="W13" i="16"/>
  <c r="W12" i="16"/>
  <c r="W11" i="16"/>
  <c r="W10" i="16"/>
  <c r="W9" i="16"/>
  <c r="W8" i="16"/>
  <c r="W7" i="16"/>
  <c r="W6" i="16"/>
  <c r="W5" i="16"/>
  <c r="W4" i="16"/>
  <c r="W111" i="16" l="1"/>
  <c r="K15" i="1" s="1"/>
  <c r="W79" i="16"/>
  <c r="K11" i="1" s="1"/>
  <c r="W47" i="16"/>
  <c r="K7" i="1" s="1"/>
  <c r="W15" i="16"/>
  <c r="K3" i="1" s="1"/>
  <c r="O31" i="1"/>
  <c r="S35" i="6" s="1"/>
  <c r="M7" i="8" s="1"/>
  <c r="K18" i="1" l="1"/>
  <c r="D17" i="6" s="1"/>
  <c r="D25" i="8" s="1"/>
  <c r="I14" i="6"/>
  <c r="G29" i="8" s="1"/>
  <c r="K14" i="1"/>
  <c r="D16" i="6" s="1"/>
  <c r="D32" i="8" s="1"/>
  <c r="I13" i="6"/>
  <c r="G31" i="8" s="1"/>
  <c r="K10" i="1"/>
  <c r="D15" i="6" s="1"/>
  <c r="D26" i="8" s="1"/>
  <c r="I12" i="6"/>
  <c r="G23" i="8" s="1"/>
  <c r="K6" i="1"/>
  <c r="D14" i="6" s="1"/>
  <c r="D21" i="8" s="1"/>
  <c r="I11" i="6"/>
  <c r="G18" i="8" s="1"/>
  <c r="C17" i="1"/>
  <c r="S8" i="6" s="1"/>
  <c r="M29" i="8" s="1"/>
  <c r="W36" i="11" l="1"/>
  <c r="W37" i="11"/>
  <c r="W38" i="11"/>
  <c r="W39" i="11"/>
  <c r="W40" i="11"/>
  <c r="W41" i="11"/>
  <c r="W42" i="11"/>
  <c r="W43" i="11"/>
  <c r="W44" i="11"/>
  <c r="W45" i="11"/>
  <c r="W46" i="11"/>
  <c r="G5" i="1"/>
  <c r="S9" i="6" s="1"/>
  <c r="M21" i="8" s="1"/>
  <c r="C35" i="1"/>
  <c r="S24" i="6" s="1"/>
  <c r="M34" i="8" s="1"/>
  <c r="C31" i="1"/>
  <c r="S23" i="6" s="1"/>
  <c r="M24" i="8" s="1"/>
  <c r="C27" i="1"/>
  <c r="S22" i="6" s="1"/>
  <c r="M4" i="8" s="1"/>
  <c r="C23" i="1"/>
  <c r="S21" i="6" s="1"/>
  <c r="M15" i="8" s="1"/>
  <c r="W47" i="11" l="1"/>
  <c r="O35" i="1"/>
  <c r="S36" i="6" s="1"/>
  <c r="M22" i="8" s="1"/>
  <c r="O27" i="1" l="1"/>
  <c r="S34" i="6" s="1"/>
  <c r="M8" i="8" s="1"/>
  <c r="O23" i="1"/>
  <c r="S33" i="6" s="1"/>
  <c r="M11" i="8" s="1"/>
  <c r="G9" i="1" l="1"/>
  <c r="S10" i="6" s="1"/>
  <c r="M30" i="8" s="1"/>
  <c r="G35" i="1" l="1"/>
  <c r="S28" i="6" s="1"/>
  <c r="M14" i="8" s="1"/>
  <c r="G31" i="1"/>
  <c r="S27" i="6" s="1"/>
  <c r="M9" i="8" s="1"/>
  <c r="G27" i="1"/>
  <c r="S26" i="6" s="1"/>
  <c r="M28" i="8" s="1"/>
  <c r="S25" i="6"/>
  <c r="M10" i="8" s="1"/>
  <c r="O34" i="1" l="1"/>
  <c r="N35" i="6" s="1"/>
  <c r="J26" i="8" s="1"/>
  <c r="W110" i="19"/>
  <c r="W109" i="19"/>
  <c r="W108" i="19"/>
  <c r="W107" i="19"/>
  <c r="W106" i="19"/>
  <c r="W105" i="19"/>
  <c r="W104" i="19"/>
  <c r="W103" i="19"/>
  <c r="W102" i="19"/>
  <c r="W101" i="19"/>
  <c r="W100" i="19"/>
  <c r="O30" i="1"/>
  <c r="N34" i="6" s="1"/>
  <c r="J30" i="8" s="1"/>
  <c r="W78" i="19"/>
  <c r="W77" i="19"/>
  <c r="W76" i="19"/>
  <c r="W75" i="19"/>
  <c r="W74" i="19"/>
  <c r="W73" i="19"/>
  <c r="W72" i="19"/>
  <c r="W71" i="19"/>
  <c r="W70" i="19"/>
  <c r="W69" i="19"/>
  <c r="W68" i="19"/>
  <c r="W46" i="19"/>
  <c r="W45" i="19"/>
  <c r="W44" i="19"/>
  <c r="W43" i="19"/>
  <c r="W42" i="19"/>
  <c r="W41" i="19"/>
  <c r="W40" i="19"/>
  <c r="W39" i="19"/>
  <c r="W38" i="19"/>
  <c r="W37" i="19"/>
  <c r="W36" i="19"/>
  <c r="O22" i="1"/>
  <c r="N32" i="6" s="1"/>
  <c r="J27" i="8" s="1"/>
  <c r="W14" i="19"/>
  <c r="W13" i="19"/>
  <c r="W12" i="19"/>
  <c r="W11" i="19"/>
  <c r="W10" i="19"/>
  <c r="W9" i="19"/>
  <c r="W8" i="19"/>
  <c r="W7" i="19"/>
  <c r="W6" i="19"/>
  <c r="W5" i="19"/>
  <c r="W4" i="19"/>
  <c r="G16" i="1"/>
  <c r="N11" i="6" s="1"/>
  <c r="J11" i="8" s="1"/>
  <c r="W110" i="18"/>
  <c r="W109" i="18"/>
  <c r="W108" i="18"/>
  <c r="W107" i="18"/>
  <c r="W106" i="18"/>
  <c r="W105" i="18"/>
  <c r="W104" i="18"/>
  <c r="W103" i="18"/>
  <c r="W102" i="18"/>
  <c r="W101" i="18"/>
  <c r="W100" i="18"/>
  <c r="W78" i="18"/>
  <c r="W77" i="18"/>
  <c r="W76" i="18"/>
  <c r="W75" i="18"/>
  <c r="W74" i="18"/>
  <c r="W73" i="18"/>
  <c r="W72" i="18"/>
  <c r="W71" i="18"/>
  <c r="W70" i="18"/>
  <c r="W69" i="18"/>
  <c r="W68" i="18"/>
  <c r="G8" i="1"/>
  <c r="N9" i="6" s="1"/>
  <c r="J5" i="8" s="1"/>
  <c r="W46" i="18"/>
  <c r="W45" i="18"/>
  <c r="W44" i="18"/>
  <c r="W43" i="18"/>
  <c r="W42" i="18"/>
  <c r="W41" i="18"/>
  <c r="W40" i="18"/>
  <c r="W39" i="18"/>
  <c r="W38" i="18"/>
  <c r="W37" i="18"/>
  <c r="W36" i="18"/>
  <c r="G4" i="1"/>
  <c r="N8" i="6" s="1"/>
  <c r="J4" i="8" s="1"/>
  <c r="W14" i="18"/>
  <c r="W13" i="18"/>
  <c r="W12" i="18"/>
  <c r="W11" i="18"/>
  <c r="W10" i="18"/>
  <c r="W9" i="18"/>
  <c r="W8" i="18"/>
  <c r="W7" i="18"/>
  <c r="W6" i="18"/>
  <c r="W5" i="18"/>
  <c r="W4" i="18"/>
  <c r="C34" i="1"/>
  <c r="N23" i="6" s="1"/>
  <c r="J34" i="8" s="1"/>
  <c r="W110" i="17"/>
  <c r="W109" i="17"/>
  <c r="W108" i="17"/>
  <c r="W107" i="17"/>
  <c r="W106" i="17"/>
  <c r="W105" i="17"/>
  <c r="W104" i="17"/>
  <c r="W103" i="17"/>
  <c r="W102" i="17"/>
  <c r="W101" i="17"/>
  <c r="W100" i="17"/>
  <c r="C30" i="1"/>
  <c r="N22" i="6" s="1"/>
  <c r="J33" i="8" s="1"/>
  <c r="W78" i="17"/>
  <c r="W77" i="17"/>
  <c r="W76" i="17"/>
  <c r="W75" i="17"/>
  <c r="W74" i="17"/>
  <c r="W73" i="17"/>
  <c r="W72" i="17"/>
  <c r="W71" i="17"/>
  <c r="W70" i="17"/>
  <c r="W69" i="17"/>
  <c r="W68" i="17"/>
  <c r="C26" i="1"/>
  <c r="N21" i="6" s="1"/>
  <c r="J35" i="8" s="1"/>
  <c r="W46" i="17"/>
  <c r="W45" i="17"/>
  <c r="W44" i="17"/>
  <c r="W43" i="17"/>
  <c r="W42" i="17"/>
  <c r="W41" i="17"/>
  <c r="W40" i="17"/>
  <c r="W39" i="17"/>
  <c r="W38" i="17"/>
  <c r="W37" i="17"/>
  <c r="W36" i="17"/>
  <c r="C22" i="1"/>
  <c r="N20" i="6" s="1"/>
  <c r="J31" i="8" s="1"/>
  <c r="W14" i="17"/>
  <c r="W13" i="17"/>
  <c r="W12" i="17"/>
  <c r="W11" i="17"/>
  <c r="W10" i="17"/>
  <c r="W9" i="17"/>
  <c r="W8" i="17"/>
  <c r="W7" i="17"/>
  <c r="W6" i="17"/>
  <c r="W5" i="17"/>
  <c r="W4" i="17"/>
  <c r="G34" i="1"/>
  <c r="N27" i="6" s="1"/>
  <c r="J17" i="8" s="1"/>
  <c r="W110" i="15"/>
  <c r="W109" i="15"/>
  <c r="W108" i="15"/>
  <c r="W107" i="15"/>
  <c r="W106" i="15"/>
  <c r="W105" i="15"/>
  <c r="W104" i="15"/>
  <c r="W103" i="15"/>
  <c r="W102" i="15"/>
  <c r="W101" i="15"/>
  <c r="W100" i="15"/>
  <c r="G30" i="1"/>
  <c r="N26" i="6" s="1"/>
  <c r="J13" i="8" s="1"/>
  <c r="W78" i="15"/>
  <c r="W77" i="15"/>
  <c r="W76" i="15"/>
  <c r="W75" i="15"/>
  <c r="W74" i="15"/>
  <c r="W73" i="15"/>
  <c r="W72" i="15"/>
  <c r="W71" i="15"/>
  <c r="W70" i="15"/>
  <c r="W69" i="15"/>
  <c r="W68" i="15"/>
  <c r="G26" i="1"/>
  <c r="N25" i="6" s="1"/>
  <c r="J19" i="8" s="1"/>
  <c r="W46" i="15"/>
  <c r="W45" i="15"/>
  <c r="W44" i="15"/>
  <c r="W43" i="15"/>
  <c r="W42" i="15"/>
  <c r="W41" i="15"/>
  <c r="W40" i="15"/>
  <c r="W39" i="15"/>
  <c r="W38" i="15"/>
  <c r="W37" i="15"/>
  <c r="W36" i="15"/>
  <c r="G22" i="1"/>
  <c r="N24" i="6" s="1"/>
  <c r="J14" i="8" s="1"/>
  <c r="W14" i="15"/>
  <c r="W13" i="15"/>
  <c r="W12" i="15"/>
  <c r="W11" i="15"/>
  <c r="W10" i="15"/>
  <c r="W9" i="15"/>
  <c r="W8" i="15"/>
  <c r="W7" i="15"/>
  <c r="W6" i="15"/>
  <c r="W5" i="15"/>
  <c r="W4" i="15"/>
  <c r="W79" i="17" l="1"/>
  <c r="C29" i="1" s="1"/>
  <c r="W79" i="19"/>
  <c r="O29" i="1" s="1"/>
  <c r="W111" i="15"/>
  <c r="G33" i="1" s="1"/>
  <c r="W79" i="18"/>
  <c r="G11" i="1" s="1"/>
  <c r="G14" i="1" s="1"/>
  <c r="W47" i="19"/>
  <c r="O25" i="1" s="1"/>
  <c r="W15" i="19"/>
  <c r="O21" i="1" s="1"/>
  <c r="W111" i="19"/>
  <c r="O33" i="1" s="1"/>
  <c r="W47" i="17"/>
  <c r="C25" i="1" s="1"/>
  <c r="W15" i="17"/>
  <c r="C21" i="1" s="1"/>
  <c r="W111" i="17"/>
  <c r="C33" i="1" s="1"/>
  <c r="W47" i="18"/>
  <c r="G7" i="1" s="1"/>
  <c r="W15" i="18"/>
  <c r="G3" i="1" s="1"/>
  <c r="W111" i="18"/>
  <c r="G15" i="1" s="1"/>
  <c r="W79" i="15"/>
  <c r="G29" i="1" s="1"/>
  <c r="W47" i="15"/>
  <c r="G25" i="1" s="1"/>
  <c r="W15" i="15"/>
  <c r="G21" i="1" s="1"/>
  <c r="O17" i="1"/>
  <c r="S20" i="6" s="1"/>
  <c r="M32" i="8" s="1"/>
  <c r="O13" i="1"/>
  <c r="S19" i="6" s="1"/>
  <c r="M20" i="8" s="1"/>
  <c r="O9" i="1"/>
  <c r="S18" i="6" s="1"/>
  <c r="M5" i="8" s="1"/>
  <c r="O5" i="1"/>
  <c r="S17" i="6" s="1"/>
  <c r="M6" i="8" s="1"/>
  <c r="W4" i="14"/>
  <c r="W110" i="14"/>
  <c r="W109" i="14"/>
  <c r="W108" i="14"/>
  <c r="W107" i="14"/>
  <c r="W106" i="14"/>
  <c r="W105" i="14"/>
  <c r="W104" i="14"/>
  <c r="W103" i="14"/>
  <c r="W102" i="14"/>
  <c r="W101" i="14"/>
  <c r="W100" i="14"/>
  <c r="W78" i="14"/>
  <c r="W77" i="14"/>
  <c r="W76" i="14"/>
  <c r="W75" i="14"/>
  <c r="W74" i="14"/>
  <c r="W73" i="14"/>
  <c r="W72" i="14"/>
  <c r="W71" i="14"/>
  <c r="W70" i="14"/>
  <c r="W69" i="14"/>
  <c r="W68" i="14"/>
  <c r="W46" i="14"/>
  <c r="W45" i="14"/>
  <c r="W44" i="14"/>
  <c r="W43" i="14"/>
  <c r="W42" i="14"/>
  <c r="W41" i="14"/>
  <c r="W40" i="14"/>
  <c r="W39" i="14"/>
  <c r="W38" i="14"/>
  <c r="W37" i="14"/>
  <c r="W36" i="14"/>
  <c r="W14" i="14"/>
  <c r="W13" i="14"/>
  <c r="W12" i="14"/>
  <c r="W11" i="14"/>
  <c r="W10" i="14"/>
  <c r="W9" i="14"/>
  <c r="W8" i="14"/>
  <c r="W7" i="14"/>
  <c r="W6" i="14"/>
  <c r="W5" i="14"/>
  <c r="D12" i="6" l="1"/>
  <c r="I9" i="6"/>
  <c r="G28" i="8" s="1"/>
  <c r="G18" i="1"/>
  <c r="D13" i="6" s="1"/>
  <c r="D28" i="8" s="1"/>
  <c r="I10" i="6"/>
  <c r="G26" i="8" s="1"/>
  <c r="G36" i="1"/>
  <c r="D29" i="6" s="1"/>
  <c r="D10" i="8" s="1"/>
  <c r="I26" i="6"/>
  <c r="G10" i="8" s="1"/>
  <c r="G32" i="1"/>
  <c r="D28" i="6" s="1"/>
  <c r="D5" i="8" s="1"/>
  <c r="I25" i="6"/>
  <c r="G4" i="8" s="1"/>
  <c r="G28" i="1"/>
  <c r="D27" i="6" s="1"/>
  <c r="D18" i="8" s="1"/>
  <c r="I24" i="6"/>
  <c r="G13" i="8" s="1"/>
  <c r="G24" i="1"/>
  <c r="D26" i="6" s="1"/>
  <c r="D14" i="8" s="1"/>
  <c r="I23" i="6"/>
  <c r="G20" i="8" s="1"/>
  <c r="O36" i="1"/>
  <c r="D37" i="6" s="1"/>
  <c r="D13" i="8" s="1"/>
  <c r="I34" i="6"/>
  <c r="G8" i="8" s="1"/>
  <c r="O32" i="1"/>
  <c r="D36" i="6" s="1"/>
  <c r="D6" i="8" s="1"/>
  <c r="I33" i="6"/>
  <c r="G7" i="8" s="1"/>
  <c r="O24" i="1"/>
  <c r="D34" i="6" s="1"/>
  <c r="D11" i="8" s="1"/>
  <c r="I31" i="6"/>
  <c r="G14" i="8" s="1"/>
  <c r="O28" i="1"/>
  <c r="D35" i="6" s="1"/>
  <c r="D16" i="8" s="1"/>
  <c r="I32" i="6"/>
  <c r="G21" i="8" s="1"/>
  <c r="G10" i="1"/>
  <c r="D11" i="6" s="1"/>
  <c r="D27" i="8" s="1"/>
  <c r="I8" i="6"/>
  <c r="G24" i="8" s="1"/>
  <c r="C36" i="1"/>
  <c r="D25" i="6" s="1"/>
  <c r="D29" i="8" s="1"/>
  <c r="I22" i="6"/>
  <c r="G22" i="8" s="1"/>
  <c r="G6" i="1"/>
  <c r="D10" i="6" s="1"/>
  <c r="D17" i="8" s="1"/>
  <c r="I7" i="6"/>
  <c r="G17" i="8" s="1"/>
  <c r="C32" i="1"/>
  <c r="D24" i="6" s="1"/>
  <c r="D22" i="8" s="1"/>
  <c r="I21" i="6"/>
  <c r="G15" i="8" s="1"/>
  <c r="C28" i="1"/>
  <c r="D23" i="6" s="1"/>
  <c r="D4" i="8" s="1"/>
  <c r="I20" i="6"/>
  <c r="G6" i="8" s="1"/>
  <c r="C24" i="1"/>
  <c r="D22" i="6" s="1"/>
  <c r="D12" i="8" s="1"/>
  <c r="I19" i="6"/>
  <c r="G9" i="8" s="1"/>
  <c r="D24" i="8"/>
  <c r="O4" i="1"/>
  <c r="N16" i="6" s="1"/>
  <c r="J29" i="8" s="1"/>
  <c r="O8" i="1"/>
  <c r="N17" i="6" s="1"/>
  <c r="J24" i="8" s="1"/>
  <c r="O12" i="1"/>
  <c r="N18" i="6" s="1"/>
  <c r="J25" i="8" s="1"/>
  <c r="O16" i="1"/>
  <c r="N19" i="6" s="1"/>
  <c r="W111" i="14"/>
  <c r="O15" i="1" s="1"/>
  <c r="I18" i="6" s="1"/>
  <c r="G30" i="8" s="1"/>
  <c r="W47" i="14"/>
  <c r="O7" i="1" s="1"/>
  <c r="W79" i="14"/>
  <c r="O11" i="1" s="1"/>
  <c r="W15" i="14"/>
  <c r="O3" i="1" s="1"/>
  <c r="O6" i="1" l="1"/>
  <c r="D18" i="6" s="1"/>
  <c r="I15" i="6"/>
  <c r="G11" i="8" s="1"/>
  <c r="O14" i="1"/>
  <c r="D20" i="6" s="1"/>
  <c r="I17" i="6"/>
  <c r="G34" i="8" s="1"/>
  <c r="O10" i="1"/>
  <c r="D19" i="6" s="1"/>
  <c r="D9" i="8" s="1"/>
  <c r="I16" i="6"/>
  <c r="G19" i="8" s="1"/>
  <c r="D8" i="8"/>
  <c r="D34" i="8"/>
  <c r="O18" i="1"/>
  <c r="D21" i="6" s="1"/>
  <c r="K35" i="1"/>
  <c r="S32" i="6" s="1"/>
  <c r="M17" i="8" s="1"/>
  <c r="K31" i="1"/>
  <c r="S31" i="6" s="1"/>
  <c r="M19" i="8" s="1"/>
  <c r="K27" i="1"/>
  <c r="S30" i="6" s="1"/>
  <c r="M26" i="8" s="1"/>
  <c r="K23" i="1"/>
  <c r="S29" i="6" s="1"/>
  <c r="M31" i="8" s="1"/>
  <c r="W4" i="10"/>
  <c r="D33" i="8" l="1"/>
  <c r="C13" i="1" l="1"/>
  <c r="S7" i="6" s="1"/>
  <c r="M13" i="8" s="1"/>
  <c r="C9" i="1"/>
  <c r="S6" i="6" s="1"/>
  <c r="M12" i="8" s="1"/>
  <c r="C5" i="1"/>
  <c r="S5" i="6" s="1"/>
  <c r="M33" i="8" s="1"/>
  <c r="C16" i="1"/>
  <c r="N7" i="6" s="1"/>
  <c r="J23" i="8" s="1"/>
  <c r="W110" i="11"/>
  <c r="W109" i="11"/>
  <c r="W108" i="11"/>
  <c r="W107" i="11"/>
  <c r="W106" i="11"/>
  <c r="W105" i="11"/>
  <c r="W104" i="11"/>
  <c r="W103" i="11"/>
  <c r="W102" i="11"/>
  <c r="W101" i="11"/>
  <c r="W100" i="11"/>
  <c r="C12" i="1"/>
  <c r="N6" i="6" s="1"/>
  <c r="J22" i="8" s="1"/>
  <c r="W78" i="11"/>
  <c r="W77" i="11"/>
  <c r="W76" i="11"/>
  <c r="W75" i="11"/>
  <c r="W74" i="11"/>
  <c r="W73" i="11"/>
  <c r="W72" i="11"/>
  <c r="W71" i="11"/>
  <c r="W70" i="11"/>
  <c r="W69" i="11"/>
  <c r="W68" i="11"/>
  <c r="C8" i="1"/>
  <c r="N5" i="6" s="1"/>
  <c r="J21" i="8" s="1"/>
  <c r="C4" i="1"/>
  <c r="N4" i="6" s="1"/>
  <c r="J9" i="8" s="1"/>
  <c r="W14" i="11"/>
  <c r="W13" i="11"/>
  <c r="W12" i="11"/>
  <c r="W11" i="11"/>
  <c r="W10" i="11"/>
  <c r="W9" i="11"/>
  <c r="W8" i="11"/>
  <c r="W7" i="11"/>
  <c r="W6" i="11"/>
  <c r="W5" i="11"/>
  <c r="W4" i="11"/>
  <c r="M36" i="8" l="1"/>
  <c r="W15" i="11"/>
  <c r="C3" i="1" s="1"/>
  <c r="W111" i="11"/>
  <c r="C15" i="1" s="1"/>
  <c r="W79" i="11"/>
  <c r="C11" i="1" s="1"/>
  <c r="I5" i="6" s="1"/>
  <c r="G5" i="8" s="1"/>
  <c r="C7" i="1"/>
  <c r="C18" i="1" l="1"/>
  <c r="D9" i="6" s="1"/>
  <c r="D31" i="8" s="1"/>
  <c r="I6" i="6"/>
  <c r="G32" i="8" s="1"/>
  <c r="C10" i="1"/>
  <c r="D7" i="6" s="1"/>
  <c r="D19" i="8" s="1"/>
  <c r="I4" i="6"/>
  <c r="G27" i="8" s="1"/>
  <c r="C6" i="1"/>
  <c r="D6" i="6" s="1"/>
  <c r="D20" i="8" s="1"/>
  <c r="I3" i="6"/>
  <c r="G16" i="8" s="1"/>
  <c r="C14" i="1"/>
  <c r="D8" i="6" s="1"/>
  <c r="W100" i="10"/>
  <c r="K34" i="1"/>
  <c r="W110" i="10"/>
  <c r="W109" i="10"/>
  <c r="W108" i="10"/>
  <c r="W107" i="10"/>
  <c r="W106" i="10"/>
  <c r="W105" i="10"/>
  <c r="W104" i="10"/>
  <c r="W103" i="10"/>
  <c r="W102" i="10"/>
  <c r="W101" i="10"/>
  <c r="K30" i="1"/>
  <c r="N30" i="6" s="1"/>
  <c r="J12" i="8" s="1"/>
  <c r="W78" i="10"/>
  <c r="W77" i="10"/>
  <c r="W76" i="10"/>
  <c r="W75" i="10"/>
  <c r="W74" i="10"/>
  <c r="W73" i="10"/>
  <c r="W72" i="10"/>
  <c r="W71" i="10"/>
  <c r="W70" i="10"/>
  <c r="W69" i="10"/>
  <c r="W68" i="10"/>
  <c r="K26" i="1"/>
  <c r="N29" i="6" s="1"/>
  <c r="J6" i="8" s="1"/>
  <c r="W46" i="10"/>
  <c r="W45" i="10"/>
  <c r="W44" i="10"/>
  <c r="W43" i="10"/>
  <c r="W42" i="10"/>
  <c r="W41" i="10"/>
  <c r="W40" i="10"/>
  <c r="W39" i="10"/>
  <c r="W38" i="10"/>
  <c r="W37" i="10"/>
  <c r="K22" i="1"/>
  <c r="N28" i="6" s="1"/>
  <c r="J8" i="8" s="1"/>
  <c r="W5" i="10"/>
  <c r="W6" i="10"/>
  <c r="W7" i="10"/>
  <c r="W8" i="10"/>
  <c r="W9" i="10"/>
  <c r="W10" i="10"/>
  <c r="W11" i="10"/>
  <c r="W12" i="10"/>
  <c r="W13" i="10"/>
  <c r="W14" i="10"/>
  <c r="N31" i="6" l="1"/>
  <c r="J10" i="8" s="1"/>
  <c r="J36" i="8" s="1"/>
  <c r="D7" i="8"/>
  <c r="W111" i="10"/>
  <c r="W79" i="10"/>
  <c r="K29" i="1" s="1"/>
  <c r="W47" i="10"/>
  <c r="W15" i="10"/>
  <c r="K32" i="1" l="1"/>
  <c r="D32" i="6" s="1"/>
  <c r="I29" i="6"/>
  <c r="G33" i="8" s="1"/>
  <c r="D30" i="8"/>
  <c r="K33" i="1"/>
  <c r="K25" i="1"/>
  <c r="K21" i="1"/>
  <c r="I30" i="6" l="1"/>
  <c r="G25" i="8" s="1"/>
  <c r="K36" i="1"/>
  <c r="D33" i="6" s="1"/>
  <c r="K28" i="1"/>
  <c r="D31" i="6" s="1"/>
  <c r="D15" i="8" s="1"/>
  <c r="I28" i="6"/>
  <c r="G12" i="8" s="1"/>
  <c r="K24" i="1"/>
  <c r="D30" i="6" s="1"/>
  <c r="D35" i="8" s="1"/>
  <c r="I27" i="6"/>
  <c r="G35" i="8" s="1"/>
  <c r="D23" i="8"/>
  <c r="G36" i="8" l="1"/>
  <c r="D36" i="8"/>
</calcChain>
</file>

<file path=xl/sharedStrings.xml><?xml version="1.0" encoding="utf-8"?>
<sst xmlns="http://schemas.openxmlformats.org/spreadsheetml/2006/main" count="1941" uniqueCount="141">
  <si>
    <t>NFC EAST</t>
  </si>
  <si>
    <t>COWBOYS</t>
  </si>
  <si>
    <t>ROSTER</t>
  </si>
  <si>
    <t>SCHEDULE</t>
  </si>
  <si>
    <t>COACHES</t>
  </si>
  <si>
    <t>GIANTS</t>
  </si>
  <si>
    <t>EAGLES</t>
  </si>
  <si>
    <t>Ø</t>
  </si>
  <si>
    <t>NFC WEST</t>
  </si>
  <si>
    <t>AFC EAST</t>
  </si>
  <si>
    <t>AFC SOUTH</t>
  </si>
  <si>
    <t>AFC NORTH</t>
  </si>
  <si>
    <t>NFC SOUTH</t>
  </si>
  <si>
    <t>NFC NORTH</t>
  </si>
  <si>
    <t>AFC WEST</t>
  </si>
  <si>
    <t>SAINTS</t>
  </si>
  <si>
    <t>FALCONS</t>
  </si>
  <si>
    <t>PANTHERS</t>
  </si>
  <si>
    <t>BUCCANEERS</t>
  </si>
  <si>
    <t>VIKINGS</t>
  </si>
  <si>
    <t>LIONS</t>
  </si>
  <si>
    <t>BEARS</t>
  </si>
  <si>
    <t>PACKERS</t>
  </si>
  <si>
    <t>RAMS</t>
  </si>
  <si>
    <t>49ERS</t>
  </si>
  <si>
    <t>SEAHAWKS</t>
  </si>
  <si>
    <t>CARDINALS</t>
  </si>
  <si>
    <t>BRONCOS</t>
  </si>
  <si>
    <t>CHIEFS</t>
  </si>
  <si>
    <t>CHARGERS</t>
  </si>
  <si>
    <t>RAIDERS</t>
  </si>
  <si>
    <t>STEELERS</t>
  </si>
  <si>
    <t>BROWNS</t>
  </si>
  <si>
    <t>RAVENS</t>
  </si>
  <si>
    <t>BENGALS</t>
  </si>
  <si>
    <t>TEXANS</t>
  </si>
  <si>
    <t>COLTS</t>
  </si>
  <si>
    <t>JAGUARS</t>
  </si>
  <si>
    <t>TITANS</t>
  </si>
  <si>
    <t>DOLPHINS</t>
  </si>
  <si>
    <t>PATRIOTS</t>
  </si>
  <si>
    <t>BILLS</t>
  </si>
  <si>
    <t>JETS</t>
  </si>
  <si>
    <t>Simon</t>
  </si>
  <si>
    <t>Luca</t>
  </si>
  <si>
    <t>Team</t>
  </si>
  <si>
    <t>Rating</t>
  </si>
  <si>
    <t>Platzierung</t>
  </si>
  <si>
    <t>Cowboys</t>
  </si>
  <si>
    <t>Giants</t>
  </si>
  <si>
    <t>Eagles</t>
  </si>
  <si>
    <t>Saints</t>
  </si>
  <si>
    <t>Falcons</t>
  </si>
  <si>
    <t>Panthers</t>
  </si>
  <si>
    <t>Buccaneers</t>
  </si>
  <si>
    <t>Vikings</t>
  </si>
  <si>
    <t>Lions</t>
  </si>
  <si>
    <t>Bears</t>
  </si>
  <si>
    <t>Packers</t>
  </si>
  <si>
    <t>Rams</t>
  </si>
  <si>
    <t>49ers</t>
  </si>
  <si>
    <t>Seahawks</t>
  </si>
  <si>
    <t>Cardinals</t>
  </si>
  <si>
    <t>Broncos</t>
  </si>
  <si>
    <t>Chiefs</t>
  </si>
  <si>
    <t>Chargers</t>
  </si>
  <si>
    <t>Raiders</t>
  </si>
  <si>
    <t>Steelers</t>
  </si>
  <si>
    <t>Browns</t>
  </si>
  <si>
    <t>Ravens</t>
  </si>
  <si>
    <t>Bengals</t>
  </si>
  <si>
    <t>Texans</t>
  </si>
  <si>
    <t>Colts</t>
  </si>
  <si>
    <t>Jaguars</t>
  </si>
  <si>
    <t>Titans</t>
  </si>
  <si>
    <t>Dolphins</t>
  </si>
  <si>
    <t>Patriots</t>
  </si>
  <si>
    <t>Bills</t>
  </si>
  <si>
    <t>Jets</t>
  </si>
  <si>
    <t>Roster</t>
  </si>
  <si>
    <t>Coaches</t>
  </si>
  <si>
    <t>Fazit</t>
  </si>
  <si>
    <t>QB</t>
  </si>
  <si>
    <t>WR</t>
  </si>
  <si>
    <t>RB</t>
  </si>
  <si>
    <t>OL</t>
  </si>
  <si>
    <t>TE</t>
  </si>
  <si>
    <t>IDL</t>
  </si>
  <si>
    <t>EDGE</t>
  </si>
  <si>
    <t>LB</t>
  </si>
  <si>
    <t>CB</t>
  </si>
  <si>
    <t>S</t>
  </si>
  <si>
    <t>ST</t>
  </si>
  <si>
    <t>Schedule</t>
  </si>
  <si>
    <t>HC</t>
  </si>
  <si>
    <t>OC</t>
  </si>
  <si>
    <t>DC</t>
  </si>
  <si>
    <t>Others</t>
  </si>
  <si>
    <t>Position</t>
  </si>
  <si>
    <t>Punkte</t>
  </si>
  <si>
    <t>Gewichtung</t>
  </si>
  <si>
    <t>Gesamt</t>
  </si>
  <si>
    <t>Gesamtpunkte Roster:</t>
  </si>
  <si>
    <t>Gesamtpunkte Schedule:</t>
  </si>
  <si>
    <t>Gesamtpunkte Coaches:</t>
  </si>
  <si>
    <t>QBs</t>
  </si>
  <si>
    <t>GESAMT</t>
  </si>
  <si>
    <t>AVG</t>
  </si>
  <si>
    <t>pff.</t>
  </si>
  <si>
    <t>Tiers</t>
  </si>
  <si>
    <t>Elite</t>
  </si>
  <si>
    <t>Outstanding</t>
  </si>
  <si>
    <t>Solid</t>
  </si>
  <si>
    <t>Insane</t>
  </si>
  <si>
    <t>Meh</t>
  </si>
  <si>
    <t>Schwach</t>
  </si>
  <si>
    <t>Unspielbar</t>
  </si>
  <si>
    <t>Gut</t>
  </si>
  <si>
    <t>von</t>
  </si>
  <si>
    <t>bis</t>
  </si>
  <si>
    <t>Rang</t>
  </si>
  <si>
    <t>Tiers Gesamt</t>
  </si>
  <si>
    <t>Tiers Roster</t>
  </si>
  <si>
    <t>Tiers Schedule</t>
  </si>
  <si>
    <t>Tiers Coaches</t>
  </si>
  <si>
    <t>EZ</t>
  </si>
  <si>
    <t>Machbar</t>
  </si>
  <si>
    <t>Joooaaa</t>
  </si>
  <si>
    <t>Tough</t>
  </si>
  <si>
    <t>Brutal</t>
  </si>
  <si>
    <t>Schwer zu sagen +</t>
  </si>
  <si>
    <t>Schwer zu sagen -</t>
  </si>
  <si>
    <t>Don't like</t>
  </si>
  <si>
    <t>Fired!</t>
  </si>
  <si>
    <t>Top</t>
  </si>
  <si>
    <t>JaNeinWeißNicht</t>
  </si>
  <si>
    <t>Commanders</t>
  </si>
  <si>
    <t>COMMANDERS</t>
  </si>
  <si>
    <t xml:space="preserve">      &lt;----------</t>
  </si>
  <si>
    <t>Bedingte Formatierung für alle Teamnamenzellen zum Kopieren und Anpassen</t>
  </si>
  <si>
    <t>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</si>
</sst>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2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8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2" fontId="2" fillId="8" borderId="37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4" fillId="5" borderId="40" xfId="0" applyNumberFormat="1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2" fontId="0" fillId="2" borderId="47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9" fillId="2" borderId="0" xfId="0" applyFont="1" applyFill="1"/>
    <xf numFmtId="2" fontId="10" fillId="2" borderId="47" xfId="0" applyNumberFormat="1" applyFont="1" applyFill="1" applyBorder="1" applyAlignment="1">
      <alignment horizontal="center"/>
    </xf>
    <xf numFmtId="0" fontId="10" fillId="2" borderId="0" xfId="0" applyFont="1" applyFill="1"/>
    <xf numFmtId="2" fontId="10" fillId="2" borderId="0" xfId="0" applyNumberFormat="1" applyFont="1" applyFill="1" applyAlignment="1">
      <alignment horizontal="center"/>
    </xf>
    <xf numFmtId="2" fontId="10" fillId="2" borderId="2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10" fillId="2" borderId="15" xfId="0" applyNumberFormat="1" applyFon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center"/>
    </xf>
    <xf numFmtId="2" fontId="3" fillId="2" borderId="2" xfId="0" applyNumberFormat="1" applyFont="1" applyFill="1" applyBorder="1"/>
    <xf numFmtId="2" fontId="3" fillId="2" borderId="4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0" xfId="0" applyFont="1" applyFill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/>
    <xf numFmtId="2" fontId="2" fillId="2" borderId="12" xfId="0" applyNumberFormat="1" applyFont="1" applyFill="1" applyBorder="1" applyAlignment="1">
      <alignment horizontal="center"/>
    </xf>
    <xf numFmtId="2" fontId="2" fillId="2" borderId="47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10" borderId="1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2" fillId="11" borderId="13" xfId="0" applyNumberFormat="1" applyFont="1" applyFill="1" applyBorder="1" applyAlignment="1">
      <alignment horizontal="center"/>
    </xf>
    <xf numFmtId="2" fontId="2" fillId="11" borderId="12" xfId="0" applyNumberFormat="1" applyFont="1" applyFill="1" applyBorder="1" applyAlignment="1">
      <alignment horizontal="center"/>
    </xf>
    <xf numFmtId="2" fontId="2" fillId="13" borderId="17" xfId="0" applyNumberFormat="1" applyFont="1" applyFill="1" applyBorder="1" applyAlignment="1">
      <alignment horizontal="center"/>
    </xf>
    <xf numFmtId="2" fontId="2" fillId="13" borderId="47" xfId="0" applyNumberFormat="1" applyFont="1" applyFill="1" applyBorder="1" applyAlignment="1">
      <alignment horizontal="center"/>
    </xf>
    <xf numFmtId="2" fontId="2" fillId="7" borderId="17" xfId="0" applyNumberFormat="1" applyFont="1" applyFill="1" applyBorder="1" applyAlignment="1">
      <alignment horizontal="center"/>
    </xf>
    <xf numFmtId="2" fontId="2" fillId="7" borderId="47" xfId="0" applyNumberFormat="1" applyFont="1" applyFill="1" applyBorder="1" applyAlignment="1">
      <alignment horizontal="center"/>
    </xf>
    <xf numFmtId="2" fontId="2" fillId="14" borderId="17" xfId="0" applyNumberFormat="1" applyFont="1" applyFill="1" applyBorder="1" applyAlignment="1">
      <alignment horizontal="center"/>
    </xf>
    <xf numFmtId="2" fontId="2" fillId="14" borderId="47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2" fontId="2" fillId="5" borderId="17" xfId="0" applyNumberFormat="1" applyFont="1" applyFill="1" applyBorder="1" applyAlignment="1">
      <alignment horizontal="center"/>
    </xf>
    <xf numFmtId="2" fontId="2" fillId="5" borderId="47" xfId="0" applyNumberFormat="1" applyFont="1" applyFill="1" applyBorder="1" applyAlignment="1">
      <alignment horizontal="center"/>
    </xf>
    <xf numFmtId="2" fontId="2" fillId="10" borderId="16" xfId="0" applyNumberFormat="1" applyFont="1" applyFill="1" applyBorder="1" applyAlignment="1">
      <alignment horizontal="center"/>
    </xf>
    <xf numFmtId="2" fontId="2" fillId="6" borderId="17" xfId="0" applyNumberFormat="1" applyFont="1" applyFill="1" applyBorder="1" applyAlignment="1">
      <alignment horizontal="center"/>
    </xf>
    <xf numFmtId="2" fontId="2" fillId="6" borderId="47" xfId="0" applyNumberFormat="1" applyFon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11" fillId="11" borderId="13" xfId="0" applyNumberFormat="1" applyFont="1" applyFill="1" applyBorder="1" applyAlignment="1">
      <alignment horizontal="center"/>
    </xf>
    <xf numFmtId="2" fontId="11" fillId="11" borderId="12" xfId="0" applyNumberFormat="1" applyFont="1" applyFill="1" applyBorder="1" applyAlignment="1">
      <alignment horizontal="center"/>
    </xf>
    <xf numFmtId="2" fontId="2" fillId="12" borderId="17" xfId="0" applyNumberFormat="1" applyFont="1" applyFill="1" applyBorder="1" applyAlignment="1">
      <alignment horizontal="center"/>
    </xf>
    <xf numFmtId="2" fontId="2" fillId="12" borderId="47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2" fontId="0" fillId="2" borderId="52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10" fillId="2" borderId="52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30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5" fillId="7" borderId="30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left" vertical="center"/>
    </xf>
    <xf numFmtId="49" fontId="0" fillId="2" borderId="27" xfId="0" applyNumberFormat="1" applyFill="1" applyBorder="1" applyAlignment="1">
      <alignment horizontal="left" vertical="center"/>
    </xf>
    <xf numFmtId="49" fontId="0" fillId="2" borderId="23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>
      <alignment horizontal="left" vertical="center"/>
    </xf>
    <xf numFmtId="49" fontId="0" fillId="8" borderId="28" xfId="0" applyNumberFormat="1" applyFill="1" applyBorder="1" applyAlignment="1">
      <alignment horizontal="left" vertical="center"/>
    </xf>
    <xf numFmtId="49" fontId="0" fillId="8" borderId="24" xfId="0" applyNumberFormat="1" applyFill="1" applyBorder="1" applyAlignment="1">
      <alignment horizontal="left" vertical="center"/>
    </xf>
    <xf numFmtId="49" fontId="0" fillId="8" borderId="42" xfId="0" applyNumberFormat="1" applyFill="1" applyBorder="1" applyAlignment="1">
      <alignment horizontal="left" vertical="center"/>
    </xf>
    <xf numFmtId="49" fontId="0" fillId="2" borderId="28" xfId="0" applyNumberFormat="1" applyFill="1" applyBorder="1" applyAlignment="1">
      <alignment horizontal="left" vertical="center"/>
    </xf>
    <xf numFmtId="49" fontId="0" fillId="2" borderId="24" xfId="0" applyNumberFormat="1" applyFill="1" applyBorder="1" applyAlignment="1">
      <alignment horizontal="left" vertical="center"/>
    </xf>
    <xf numFmtId="49" fontId="0" fillId="2" borderId="42" xfId="0" applyNumberFormat="1" applyFill="1" applyBorder="1" applyAlignment="1">
      <alignment horizontal="left" vertical="center"/>
    </xf>
    <xf numFmtId="49" fontId="0" fillId="8" borderId="29" xfId="0" applyNumberFormat="1" applyFill="1" applyBorder="1" applyAlignment="1">
      <alignment horizontal="left" vertical="center"/>
    </xf>
    <xf numFmtId="49" fontId="0" fillId="8" borderId="25" xfId="0" applyNumberFormat="1" applyFill="1" applyBorder="1" applyAlignment="1">
      <alignment horizontal="left" vertical="center"/>
    </xf>
    <xf numFmtId="49" fontId="0" fillId="8" borderId="43" xfId="0" applyNumberForma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15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left" vertical="center" wrapText="1"/>
    </xf>
    <xf numFmtId="49" fontId="0" fillId="2" borderId="23" xfId="0" applyNumberFormat="1" applyFill="1" applyBorder="1" applyAlignment="1">
      <alignment horizontal="left" vertical="center" wrapText="1"/>
    </xf>
    <xf numFmtId="49" fontId="0" fillId="2" borderId="19" xfId="0" applyNumberFormat="1" applyFill="1" applyBorder="1" applyAlignment="1">
      <alignment horizontal="left" vertical="center" wrapText="1"/>
    </xf>
    <xf numFmtId="49" fontId="0" fillId="8" borderId="20" xfId="0" applyNumberForma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49" fontId="0" fillId="2" borderId="29" xfId="0" applyNumberFormat="1" applyFill="1" applyBorder="1" applyAlignment="1">
      <alignment horizontal="left" vertical="center"/>
    </xf>
    <xf numFmtId="49" fontId="0" fillId="2" borderId="25" xfId="0" applyNumberFormat="1" applyFill="1" applyBorder="1" applyAlignment="1">
      <alignment horizontal="left" vertical="center"/>
    </xf>
    <xf numFmtId="49" fontId="0" fillId="2" borderId="26" xfId="0" applyNumberFormat="1" applyFill="1" applyBorder="1" applyAlignment="1">
      <alignment horizontal="left" vertical="center"/>
    </xf>
    <xf numFmtId="49" fontId="0" fillId="9" borderId="44" xfId="0" applyNumberFormat="1" applyFill="1" applyBorder="1" applyAlignment="1">
      <alignment horizontal="left" vertical="center" wrapText="1"/>
    </xf>
    <xf numFmtId="49" fontId="0" fillId="9" borderId="45" xfId="0" applyNumberFormat="1" applyFill="1" applyBorder="1" applyAlignment="1">
      <alignment horizontal="left" vertical="center"/>
    </xf>
    <xf numFmtId="49" fontId="0" fillId="9" borderId="46" xfId="0" applyNumberFormat="1" applyFill="1" applyBorder="1" applyAlignment="1">
      <alignment horizontal="left" vertical="center"/>
    </xf>
    <xf numFmtId="49" fontId="0" fillId="9" borderId="45" xfId="0" applyNumberFormat="1" applyFill="1" applyBorder="1" applyAlignment="1">
      <alignment horizontal="left" vertical="center" wrapText="1"/>
    </xf>
    <xf numFmtId="49" fontId="0" fillId="9" borderId="46" xfId="0" applyNumberFormat="1" applyFill="1" applyBorder="1" applyAlignment="1">
      <alignment horizontal="left" vertical="center" wrapText="1"/>
    </xf>
    <xf numFmtId="49" fontId="0" fillId="2" borderId="19" xfId="0" applyNumberFormat="1" applyFill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13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431"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gradientFill>
          <stop position="0">
            <color rgb="FF97233F"/>
          </stop>
          <stop position="1">
            <color rgb="FF000000"/>
          </stop>
        </gradientFill>
      </fill>
    </dxf>
    <dxf>
      <fill>
        <gradientFill>
          <stop position="0">
            <color rgb="FFA71930"/>
          </stop>
          <stop position="1">
            <color rgb="FF000000"/>
          </stop>
        </gradientFill>
      </fill>
    </dxf>
    <dxf>
      <fill>
        <gradientFill>
          <stop position="0">
            <color rgb="FF1A195F"/>
          </stop>
          <stop position="1">
            <color rgb="FF000000"/>
          </stop>
        </gradientFill>
      </fill>
    </dxf>
    <dxf>
      <fill>
        <gradientFill>
          <stop position="0">
            <color rgb="FF00338D"/>
          </stop>
          <stop position="1">
            <color rgb="FFC60C30"/>
          </stop>
        </gradientFill>
      </fill>
    </dxf>
    <dxf>
      <fill>
        <gradientFill>
          <stop position="0">
            <color rgb="FF0085CA"/>
          </stop>
          <stop position="1">
            <color rgb="FF101820"/>
          </stop>
        </gradientFill>
      </fill>
    </dxf>
    <dxf>
      <fill>
        <gradientFill>
          <stop position="0">
            <color rgb="FF0B162A"/>
          </stop>
          <stop position="1">
            <color rgb="FFC83803"/>
          </stop>
        </gradientFill>
      </fill>
    </dxf>
    <dxf>
      <fill>
        <gradientFill>
          <stop position="0">
            <color rgb="FFFB4F14"/>
          </stop>
          <stop position="1">
            <color rgb="FF000000"/>
          </stop>
        </gradientFill>
      </fill>
    </dxf>
    <dxf>
      <fill>
        <gradientFill>
          <stop position="0">
            <color rgb="FF311D00"/>
          </stop>
          <stop position="1">
            <color rgb="FFFF3C00"/>
          </stop>
        </gradientFill>
      </fill>
    </dxf>
    <dxf>
      <fill>
        <gradientFill>
          <stop position="0">
            <color rgb="FF003594"/>
          </stop>
          <stop position="1">
            <color rgb="FF002244"/>
          </stop>
        </gradientFill>
      </fill>
    </dxf>
    <dxf>
      <fill>
        <gradientFill>
          <stop position="0">
            <color rgb="FFFB4F14"/>
          </stop>
          <stop position="1">
            <color rgb="FF002244"/>
          </stop>
        </gradientFill>
      </fill>
    </dxf>
    <dxf>
      <fill>
        <gradientFill>
          <stop position="0">
            <color rgb="FF0076B6"/>
          </stop>
          <stop position="1">
            <color rgb="FFB0B7BC"/>
          </stop>
        </gradientFill>
      </fill>
    </dxf>
    <dxf>
      <fill>
        <gradientFill>
          <stop position="0">
            <color rgb="FF183028"/>
          </stop>
          <stop position="1">
            <color rgb="FFFFB81C"/>
          </stop>
        </gradientFill>
      </fill>
    </dxf>
    <dxf>
      <fill>
        <gradientFill>
          <stop position="0">
            <color rgb="FF03202F"/>
          </stop>
          <stop position="1">
            <color rgb="FFA71930"/>
          </stop>
        </gradientFill>
      </fill>
    </dxf>
    <dxf>
      <fill>
        <gradientFill>
          <stop position="0">
            <color rgb="FF002C5F"/>
          </stop>
          <stop position="1">
            <color rgb="FFA2AAAD"/>
          </stop>
        </gradientFill>
      </fill>
    </dxf>
    <dxf>
      <fill>
        <gradientFill>
          <stop position="0">
            <color rgb="FF006778"/>
          </stop>
          <stop position="1">
            <color rgb="FF9F792C"/>
          </stop>
        </gradientFill>
      </fill>
    </dxf>
    <dxf>
      <fill>
        <gradientFill>
          <stop position="0">
            <color rgb="FFE31837"/>
          </stop>
          <stop position="1">
            <color rgb="FFFFB81C"/>
          </stop>
        </gradientFill>
      </fill>
    </dxf>
    <dxf>
      <fill>
        <gradientFill>
          <stop position="0">
            <color rgb="FF0080C6"/>
          </stop>
          <stop position="1">
            <color rgb="FFFFC20E"/>
          </stop>
        </gradientFill>
      </fill>
    </dxf>
    <dxf>
      <fill>
        <gradientFill>
          <stop position="0">
            <color rgb="FF003594"/>
          </stop>
          <stop position="1">
            <color rgb="FFFFA300"/>
          </stop>
        </gradientFill>
      </fill>
    </dxf>
    <dxf>
      <fill>
        <gradientFill>
          <stop position="0">
            <color rgb="FF008E97"/>
          </stop>
          <stop position="1">
            <color rgb="FFFC4C02"/>
          </stop>
        </gradientFill>
      </fill>
    </dxf>
    <dxf>
      <fill>
        <gradientFill>
          <stop position="0">
            <color rgb="FF4F2683"/>
          </stop>
          <stop position="1">
            <color rgb="FFFFC62F"/>
          </stop>
        </gradientFill>
      </fill>
    </dxf>
    <dxf>
      <fill>
        <gradientFill>
          <stop position="0">
            <color rgb="FF002244"/>
          </stop>
          <stop position="1">
            <color rgb="FFB0B7BC"/>
          </stop>
        </gradientFill>
      </fill>
    </dxf>
    <dxf>
      <fill>
        <gradientFill>
          <stop position="0">
            <color rgb="FFD3BC8D"/>
          </stop>
          <stop position="1">
            <color rgb="FF10181F"/>
          </stop>
        </gradientFill>
      </fill>
    </dxf>
    <dxf>
      <fill>
        <gradientFill>
          <stop position="0">
            <color rgb="FF012352"/>
          </stop>
          <stop position="1">
            <color rgb="FFA30D2D"/>
          </stop>
        </gradientFill>
      </fill>
    </dxf>
    <dxf>
      <fill>
        <gradientFill>
          <stop position="0">
            <color rgb="FF125740"/>
          </stop>
          <stop position="1">
            <color rgb="FFFFFFFF"/>
          </stop>
        </gradientFill>
      </fill>
    </dxf>
    <dxf>
      <fill>
        <gradientFill>
          <stop position="0">
            <color rgb="FF000000"/>
          </stop>
          <stop position="1">
            <color rgb="FFA5ACAF"/>
          </stop>
        </gradientFill>
      </fill>
    </dxf>
    <dxf>
      <fill>
        <gradientFill>
          <stop position="0">
            <color rgb="FF004C54"/>
          </stop>
          <stop position="1">
            <color rgb="FFA5ACAF"/>
          </stop>
        </gradientFill>
      </fill>
    </dxf>
    <dxf>
      <fill>
        <gradientFill>
          <stop position="0">
            <color rgb="FFFFB612"/>
          </stop>
          <stop position="1">
            <color rgb="FF101820"/>
          </stop>
        </gradientFill>
      </fill>
    </dxf>
    <dxf>
      <fill>
        <gradientFill>
          <stop position="0">
            <color rgb="FFAA0000"/>
          </stop>
          <stop position="1">
            <color rgb="FFAD995D"/>
          </stop>
        </gradientFill>
      </fill>
    </dxf>
    <dxf>
      <fill>
        <gradientFill>
          <stop position="0">
            <color rgb="FF002244"/>
          </stop>
          <stop position="1">
            <color rgb="FF69BE28"/>
          </stop>
        </gradientFill>
      </fill>
    </dxf>
    <dxf>
      <fill>
        <gradientFill>
          <stop position="0">
            <color rgb="FFD50A0A"/>
          </stop>
          <stop position="1">
            <color rgb="FFFF7900"/>
          </stop>
        </gradientFill>
      </fill>
    </dxf>
    <dxf>
      <fill>
        <gradientFill>
          <stop position="0">
            <color rgb="FF0C2340"/>
          </stop>
          <stop position="1">
            <color rgb="FF4B92DB"/>
          </stop>
        </gradientFill>
      </fill>
    </dxf>
    <dxf>
      <fill>
        <gradientFill>
          <stop position="0">
            <color rgb="FF5A1414"/>
          </stop>
          <stop position="1">
            <color rgb="FFFFB612"/>
          </stop>
        </gradientFill>
      </fill>
    </dxf>
  </dxfs>
  <tableStyles count="0" defaultTableStyle="TableStyleMedium2" defaultPivotStyle="PivotStyleLight16"/>
  <colors>
    <mruColors>
      <color rgb="FF233E5F"/>
      <color rgb="FFFFB612"/>
      <color rgb="FF5A1414"/>
      <color rgb="FF4B92DB"/>
      <color rgb="FF0C2340"/>
      <color rgb="FFFF7900"/>
      <color rgb="FFD50A0A"/>
      <color rgb="FF69BE28"/>
      <color rgb="FF4F81BD"/>
      <color rgb="FF002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9"/>
  <sheetViews>
    <sheetView zoomScaleNormal="100" workbookViewId="0">
      <selection activeCell="A2" sqref="A2:P2"/>
    </sheetView>
  </sheetViews>
  <sheetFormatPr baseColWidth="10" defaultRowHeight="15" x14ac:dyDescent="0.25"/>
  <cols>
    <col min="1" max="1" width="15.28515625" customWidth="1"/>
    <col min="5" max="5" width="15.28515625" customWidth="1"/>
    <col min="9" max="9" width="15.28515625" customWidth="1"/>
    <col min="13" max="13" width="15.28515625" customWidth="1"/>
    <col min="18" max="18" width="4.7109375" customWidth="1"/>
    <col min="19" max="19" width="17.140625" customWidth="1"/>
    <col min="20" max="20" width="7" customWidth="1"/>
    <col min="21" max="21" width="7.5703125" customWidth="1"/>
  </cols>
  <sheetData>
    <row r="1" spans="1:31" ht="19.5" thickBot="1" x14ac:dyDescent="0.35">
      <c r="A1" s="123" t="s">
        <v>0</v>
      </c>
      <c r="B1" s="124"/>
      <c r="C1" s="124"/>
      <c r="D1" s="126"/>
      <c r="E1" s="123" t="s">
        <v>12</v>
      </c>
      <c r="F1" s="124"/>
      <c r="G1" s="124"/>
      <c r="H1" s="126"/>
      <c r="I1" s="123" t="s">
        <v>13</v>
      </c>
      <c r="J1" s="124"/>
      <c r="K1" s="124"/>
      <c r="L1" s="126"/>
      <c r="M1" s="123" t="s">
        <v>8</v>
      </c>
      <c r="N1" s="124"/>
      <c r="O1" s="124"/>
      <c r="P1" s="126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4.95" customHeight="1" thickBot="1" x14ac:dyDescent="0.3">
      <c r="A2" s="179"/>
      <c r="B2" s="183"/>
      <c r="C2" s="181" t="s">
        <v>140</v>
      </c>
      <c r="D2" s="182"/>
      <c r="E2" s="179"/>
      <c r="F2" s="183"/>
      <c r="G2" s="181" t="s">
        <v>140</v>
      </c>
      <c r="H2" s="182"/>
      <c r="I2" s="179"/>
      <c r="J2" s="183"/>
      <c r="K2" s="181" t="s">
        <v>140</v>
      </c>
      <c r="L2" s="182"/>
      <c r="M2" s="179"/>
      <c r="N2" s="183"/>
      <c r="O2" s="181" t="s">
        <v>140</v>
      </c>
      <c r="P2" s="182"/>
      <c r="Q2" s="5"/>
      <c r="R2" s="129" t="s">
        <v>121</v>
      </c>
      <c r="S2" s="130"/>
      <c r="T2" s="79" t="s">
        <v>118</v>
      </c>
      <c r="U2" s="79" t="s">
        <v>119</v>
      </c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5" customHeight="1" thickBot="1" x14ac:dyDescent="0.3">
      <c r="A3" s="120" t="s">
        <v>1</v>
      </c>
      <c r="B3" s="103" t="s">
        <v>2</v>
      </c>
      <c r="C3" s="175">
        <f>'NFC East'!W15</f>
        <v>0</v>
      </c>
      <c r="D3" s="176"/>
      <c r="E3" s="120" t="s">
        <v>15</v>
      </c>
      <c r="F3" s="103" t="s">
        <v>2</v>
      </c>
      <c r="G3" s="175">
        <f>'NFC South'!W15</f>
        <v>0</v>
      </c>
      <c r="H3" s="176"/>
      <c r="I3" s="120" t="s">
        <v>19</v>
      </c>
      <c r="J3" s="103" t="s">
        <v>2</v>
      </c>
      <c r="K3" s="175">
        <f>'NFC North'!W15</f>
        <v>0</v>
      </c>
      <c r="L3" s="176"/>
      <c r="M3" s="120" t="s">
        <v>23</v>
      </c>
      <c r="N3" s="103" t="s">
        <v>2</v>
      </c>
      <c r="O3" s="175">
        <f>'NFC West'!W15</f>
        <v>0</v>
      </c>
      <c r="P3" s="176"/>
      <c r="Q3" s="5"/>
      <c r="R3" s="63">
        <v>1</v>
      </c>
      <c r="S3" s="80" t="s">
        <v>113</v>
      </c>
      <c r="T3" s="99">
        <v>8</v>
      </c>
      <c r="U3" s="100">
        <v>10</v>
      </c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5" customHeight="1" thickBot="1" x14ac:dyDescent="0.3">
      <c r="A4" s="121"/>
      <c r="B4" s="104" t="s">
        <v>3</v>
      </c>
      <c r="C4" s="175">
        <f>'NFC East'!W23</f>
        <v>0</v>
      </c>
      <c r="D4" s="176"/>
      <c r="E4" s="121"/>
      <c r="F4" s="104" t="s">
        <v>3</v>
      </c>
      <c r="G4" s="175">
        <f>'NFC South'!W23</f>
        <v>0</v>
      </c>
      <c r="H4" s="176"/>
      <c r="I4" s="121"/>
      <c r="J4" s="104" t="s">
        <v>3</v>
      </c>
      <c r="K4" s="175">
        <f>'NFC North'!W23</f>
        <v>0</v>
      </c>
      <c r="L4" s="176"/>
      <c r="M4" s="121"/>
      <c r="N4" s="104" t="s">
        <v>3</v>
      </c>
      <c r="O4" s="175">
        <f>'NFC West'!W23</f>
        <v>0</v>
      </c>
      <c r="P4" s="176"/>
      <c r="Q4" s="5"/>
      <c r="R4" s="65">
        <v>2</v>
      </c>
      <c r="S4" s="81" t="s">
        <v>110</v>
      </c>
      <c r="T4" s="85">
        <v>7.7</v>
      </c>
      <c r="U4" s="86">
        <v>7.99</v>
      </c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" customHeight="1" thickBot="1" x14ac:dyDescent="0.3">
      <c r="A5" s="121"/>
      <c r="B5" s="105" t="s">
        <v>4</v>
      </c>
      <c r="C5" s="175">
        <f>'NFC East'!W29</f>
        <v>0</v>
      </c>
      <c r="D5" s="176"/>
      <c r="E5" s="121"/>
      <c r="F5" s="105" t="s">
        <v>4</v>
      </c>
      <c r="G5" s="175">
        <f>'NFC South'!W29</f>
        <v>0</v>
      </c>
      <c r="H5" s="176"/>
      <c r="I5" s="121"/>
      <c r="J5" s="105" t="s">
        <v>4</v>
      </c>
      <c r="K5" s="175">
        <f>'NFC North'!W29</f>
        <v>0</v>
      </c>
      <c r="L5" s="176"/>
      <c r="M5" s="121"/>
      <c r="N5" s="105" t="s">
        <v>4</v>
      </c>
      <c r="O5" s="175">
        <f>'NFC West'!W29</f>
        <v>0</v>
      </c>
      <c r="P5" s="176"/>
      <c r="Q5" s="5"/>
      <c r="R5" s="65">
        <v>3</v>
      </c>
      <c r="S5" s="81" t="s">
        <v>134</v>
      </c>
      <c r="T5" s="101">
        <v>7.5</v>
      </c>
      <c r="U5" s="102">
        <v>7.69</v>
      </c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5.75" customHeight="1" thickBot="1" x14ac:dyDescent="0.3">
      <c r="A6" s="122"/>
      <c r="B6" s="1" t="s">
        <v>7</v>
      </c>
      <c r="C6" s="175">
        <f>IF(ISBLANK(C3),"",(C3*4.5+C4+C5*3)/8.5)</f>
        <v>0</v>
      </c>
      <c r="D6" s="176"/>
      <c r="E6" s="122"/>
      <c r="F6" s="1" t="s">
        <v>7</v>
      </c>
      <c r="G6" s="175">
        <f>IF(ISBLANK(G3),"",(G3*4.5+G4+G5*3)/8.5)</f>
        <v>0</v>
      </c>
      <c r="H6" s="176"/>
      <c r="I6" s="122"/>
      <c r="J6" s="1" t="s">
        <v>7</v>
      </c>
      <c r="K6" s="175">
        <f>IF(ISBLANK(K3),"",(K3*4.5+K4+K5*3)/8.5)</f>
        <v>0</v>
      </c>
      <c r="L6" s="176"/>
      <c r="M6" s="122"/>
      <c r="N6" s="1" t="s">
        <v>7</v>
      </c>
      <c r="O6" s="175">
        <f>IF(ISBLANK(O3),"",(O3*4.5+O4+O5*3)/8.5)</f>
        <v>0</v>
      </c>
      <c r="P6" s="176"/>
      <c r="Q6" s="5"/>
      <c r="R6" s="65">
        <v>4</v>
      </c>
      <c r="S6" s="81" t="s">
        <v>117</v>
      </c>
      <c r="T6" s="96">
        <v>6.9</v>
      </c>
      <c r="U6" s="97">
        <v>7.49</v>
      </c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5" customHeight="1" thickBot="1" x14ac:dyDescent="0.3">
      <c r="A7" s="120" t="s">
        <v>5</v>
      </c>
      <c r="B7" s="103" t="s">
        <v>2</v>
      </c>
      <c r="C7" s="175">
        <f>'NFC East'!W47</f>
        <v>0</v>
      </c>
      <c r="D7" s="176"/>
      <c r="E7" s="120" t="s">
        <v>16</v>
      </c>
      <c r="F7" s="103" t="s">
        <v>2</v>
      </c>
      <c r="G7" s="175">
        <f>'NFC South'!W47</f>
        <v>0</v>
      </c>
      <c r="H7" s="176"/>
      <c r="I7" s="120" t="s">
        <v>20</v>
      </c>
      <c r="J7" s="103" t="s">
        <v>2</v>
      </c>
      <c r="K7" s="175">
        <f>'NFC North'!W47</f>
        <v>0</v>
      </c>
      <c r="L7" s="176"/>
      <c r="M7" s="120" t="s">
        <v>24</v>
      </c>
      <c r="N7" s="103" t="s">
        <v>2</v>
      </c>
      <c r="O7" s="175">
        <f>'NFC West'!W47</f>
        <v>0</v>
      </c>
      <c r="P7" s="176"/>
      <c r="Q7" s="5"/>
      <c r="R7" s="65">
        <v>5</v>
      </c>
      <c r="S7" s="81" t="s">
        <v>112</v>
      </c>
      <c r="T7" s="87">
        <v>6.4</v>
      </c>
      <c r="U7" s="88">
        <v>6.89</v>
      </c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5" customHeight="1" thickBot="1" x14ac:dyDescent="0.3">
      <c r="A8" s="121"/>
      <c r="B8" s="104" t="s">
        <v>3</v>
      </c>
      <c r="C8" s="175">
        <f>'NFC East'!W55</f>
        <v>0</v>
      </c>
      <c r="D8" s="176"/>
      <c r="E8" s="121"/>
      <c r="F8" s="104" t="s">
        <v>3</v>
      </c>
      <c r="G8" s="175">
        <f>'NFC South'!W55</f>
        <v>0</v>
      </c>
      <c r="H8" s="176"/>
      <c r="I8" s="121"/>
      <c r="J8" s="104" t="s">
        <v>3</v>
      </c>
      <c r="K8" s="175">
        <f>'NFC North'!W55</f>
        <v>0</v>
      </c>
      <c r="L8" s="176"/>
      <c r="M8" s="121"/>
      <c r="N8" s="104" t="s">
        <v>3</v>
      </c>
      <c r="O8" s="175">
        <f>'NFC West'!W55</f>
        <v>0</v>
      </c>
      <c r="P8" s="176"/>
      <c r="Q8" s="5"/>
      <c r="R8" s="65">
        <v>6</v>
      </c>
      <c r="S8" s="81" t="s">
        <v>114</v>
      </c>
      <c r="T8" s="89">
        <v>5.9</v>
      </c>
      <c r="U8" s="90">
        <v>6.39</v>
      </c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" customHeight="1" thickBot="1" x14ac:dyDescent="0.3">
      <c r="A9" s="121"/>
      <c r="B9" s="105" t="s">
        <v>4</v>
      </c>
      <c r="C9" s="175">
        <f>'NFC East'!W61</f>
        <v>0</v>
      </c>
      <c r="D9" s="176"/>
      <c r="E9" s="121"/>
      <c r="F9" s="105" t="s">
        <v>4</v>
      </c>
      <c r="G9" s="175">
        <f>'NFC South'!W61</f>
        <v>0</v>
      </c>
      <c r="H9" s="176"/>
      <c r="I9" s="121"/>
      <c r="J9" s="105" t="s">
        <v>4</v>
      </c>
      <c r="K9" s="175">
        <f>'NFC North'!W61</f>
        <v>0</v>
      </c>
      <c r="L9" s="176"/>
      <c r="M9" s="121"/>
      <c r="N9" s="105" t="s">
        <v>4</v>
      </c>
      <c r="O9" s="175">
        <f>'NFC West'!W61</f>
        <v>0</v>
      </c>
      <c r="P9" s="176"/>
      <c r="Q9" s="5"/>
      <c r="R9" s="67">
        <v>7</v>
      </c>
      <c r="S9" s="82" t="s">
        <v>115</v>
      </c>
      <c r="T9" s="91">
        <v>0</v>
      </c>
      <c r="U9" s="92">
        <v>5.89</v>
      </c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75" customHeight="1" thickBot="1" x14ac:dyDescent="0.3">
      <c r="A10" s="122"/>
      <c r="B10" s="1" t="s">
        <v>7</v>
      </c>
      <c r="C10" s="175">
        <f>IF(ISBLANK(C7),"",(C7*4.5+C8+C9*3)/8.5)</f>
        <v>0</v>
      </c>
      <c r="D10" s="176"/>
      <c r="E10" s="122"/>
      <c r="F10" s="1" t="s">
        <v>7</v>
      </c>
      <c r="G10" s="175">
        <f>IF(ISBLANK(G7),"",(G7*4.5+G8+G9*3)/8.5)</f>
        <v>0</v>
      </c>
      <c r="H10" s="176"/>
      <c r="I10" s="122"/>
      <c r="J10" s="1" t="s">
        <v>7</v>
      </c>
      <c r="K10" s="175">
        <f>IF(ISBLANK(K7),"",(K7*4.5+K8+K9*3)/8.5)</f>
        <v>0</v>
      </c>
      <c r="L10" s="176"/>
      <c r="M10" s="122"/>
      <c r="N10" s="1" t="s">
        <v>7</v>
      </c>
      <c r="O10" s="175">
        <f>IF(ISBLANK(O7),"",(O7*4.5+O8+O9*3)/8.5)</f>
        <v>0</v>
      </c>
      <c r="P10" s="176"/>
      <c r="Q10" s="5"/>
      <c r="R10" s="5"/>
      <c r="S10" s="5"/>
      <c r="T10" s="42"/>
      <c r="U10" s="42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5" customHeight="1" thickBot="1" x14ac:dyDescent="0.3">
      <c r="A11" s="120" t="s">
        <v>6</v>
      </c>
      <c r="B11" s="103" t="s">
        <v>2</v>
      </c>
      <c r="C11" s="175">
        <f>'NFC East'!W79</f>
        <v>0</v>
      </c>
      <c r="D11" s="176"/>
      <c r="E11" s="120" t="s">
        <v>17</v>
      </c>
      <c r="F11" s="103" t="s">
        <v>2</v>
      </c>
      <c r="G11" s="175">
        <f>'NFC South'!W79</f>
        <v>0</v>
      </c>
      <c r="H11" s="176"/>
      <c r="I11" s="120" t="s">
        <v>21</v>
      </c>
      <c r="J11" s="103" t="s">
        <v>2</v>
      </c>
      <c r="K11" s="175">
        <f>'NFC North'!W79</f>
        <v>0</v>
      </c>
      <c r="L11" s="176"/>
      <c r="M11" s="120" t="s">
        <v>25</v>
      </c>
      <c r="N11" s="103" t="s">
        <v>2</v>
      </c>
      <c r="O11" s="175">
        <f>'NFC West'!W79</f>
        <v>0</v>
      </c>
      <c r="P11" s="176"/>
      <c r="Q11" s="5"/>
      <c r="R11" s="129" t="s">
        <v>122</v>
      </c>
      <c r="S11" s="130"/>
      <c r="T11" s="79" t="s">
        <v>118</v>
      </c>
      <c r="U11" s="79" t="s">
        <v>119</v>
      </c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 thickBot="1" x14ac:dyDescent="0.3">
      <c r="A12" s="121"/>
      <c r="B12" s="104" t="s">
        <v>3</v>
      </c>
      <c r="C12" s="175">
        <f>'NFC East'!W87</f>
        <v>0</v>
      </c>
      <c r="D12" s="176"/>
      <c r="E12" s="121"/>
      <c r="F12" s="104" t="s">
        <v>3</v>
      </c>
      <c r="G12" s="175">
        <f>'NFC South'!W87</f>
        <v>0</v>
      </c>
      <c r="H12" s="176"/>
      <c r="I12" s="121"/>
      <c r="J12" s="104" t="s">
        <v>3</v>
      </c>
      <c r="K12" s="175">
        <f>'NFC North'!W87</f>
        <v>0</v>
      </c>
      <c r="L12" s="176"/>
      <c r="M12" s="121"/>
      <c r="N12" s="104" t="s">
        <v>3</v>
      </c>
      <c r="O12" s="175">
        <f>'NFC West'!W87</f>
        <v>0</v>
      </c>
      <c r="P12" s="176"/>
      <c r="Q12" s="5"/>
      <c r="R12" s="63">
        <v>1</v>
      </c>
      <c r="S12" s="80" t="s">
        <v>113</v>
      </c>
      <c r="T12" s="99">
        <v>8.3000000000000007</v>
      </c>
      <c r="U12" s="100">
        <v>10</v>
      </c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 thickBot="1" x14ac:dyDescent="0.3">
      <c r="A13" s="121"/>
      <c r="B13" s="105" t="s">
        <v>4</v>
      </c>
      <c r="C13" s="175">
        <f>'NFC East'!W93</f>
        <v>0</v>
      </c>
      <c r="D13" s="176"/>
      <c r="E13" s="121"/>
      <c r="F13" s="105" t="s">
        <v>4</v>
      </c>
      <c r="G13" s="175">
        <f>'NFC South'!W93</f>
        <v>0</v>
      </c>
      <c r="H13" s="176"/>
      <c r="I13" s="121"/>
      <c r="J13" s="105" t="s">
        <v>4</v>
      </c>
      <c r="K13" s="175">
        <f>'NFC North'!W93</f>
        <v>0</v>
      </c>
      <c r="L13" s="176"/>
      <c r="M13" s="121"/>
      <c r="N13" s="105" t="s">
        <v>4</v>
      </c>
      <c r="O13" s="175">
        <f>'NFC West'!W93</f>
        <v>0</v>
      </c>
      <c r="P13" s="176"/>
      <c r="Q13" s="5"/>
      <c r="R13" s="65">
        <v>2</v>
      </c>
      <c r="S13" s="81" t="s">
        <v>110</v>
      </c>
      <c r="T13" s="85">
        <v>8</v>
      </c>
      <c r="U13" s="86">
        <v>8.2899999999999991</v>
      </c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5.75" customHeight="1" thickBot="1" x14ac:dyDescent="0.3">
      <c r="A14" s="122"/>
      <c r="B14" s="1" t="s">
        <v>7</v>
      </c>
      <c r="C14" s="175">
        <f>IF(ISBLANK(C11),"",(C11*4.5+C12+C13*3)/8.5)</f>
        <v>0</v>
      </c>
      <c r="D14" s="176"/>
      <c r="E14" s="122"/>
      <c r="F14" s="1" t="s">
        <v>7</v>
      </c>
      <c r="G14" s="175">
        <f>IF(ISBLANK(G11),"",(G11*4.5+G12+G13*3)/8.5)</f>
        <v>0</v>
      </c>
      <c r="H14" s="176"/>
      <c r="I14" s="122"/>
      <c r="J14" s="1" t="s">
        <v>7</v>
      </c>
      <c r="K14" s="175">
        <f>IF(ISBLANK(K11),"",(K11*4.5+K12+K13*3)/8.5)</f>
        <v>0</v>
      </c>
      <c r="L14" s="176"/>
      <c r="M14" s="122"/>
      <c r="N14" s="1" t="s">
        <v>7</v>
      </c>
      <c r="O14" s="175">
        <f>IF(ISBLANK(O11),"",(O11*4.5+O12+O13*3)/8.5)</f>
        <v>0</v>
      </c>
      <c r="P14" s="176"/>
      <c r="Q14" s="5"/>
      <c r="R14" s="65">
        <v>3</v>
      </c>
      <c r="S14" s="81" t="s">
        <v>134</v>
      </c>
      <c r="T14" s="101">
        <v>7.6</v>
      </c>
      <c r="U14" s="102">
        <v>7.99</v>
      </c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5" customHeight="1" thickBot="1" x14ac:dyDescent="0.3">
      <c r="A15" s="120" t="s">
        <v>137</v>
      </c>
      <c r="B15" s="103" t="s">
        <v>2</v>
      </c>
      <c r="C15" s="175">
        <f>'NFC East'!W111</f>
        <v>0</v>
      </c>
      <c r="D15" s="176"/>
      <c r="E15" s="120" t="s">
        <v>18</v>
      </c>
      <c r="F15" s="103" t="s">
        <v>2</v>
      </c>
      <c r="G15" s="175">
        <f>'NFC South'!W111</f>
        <v>0</v>
      </c>
      <c r="H15" s="176"/>
      <c r="I15" s="120" t="s">
        <v>22</v>
      </c>
      <c r="J15" s="103" t="s">
        <v>2</v>
      </c>
      <c r="K15" s="175">
        <f>'NFC North'!W111</f>
        <v>0</v>
      </c>
      <c r="L15" s="176"/>
      <c r="M15" s="120" t="s">
        <v>26</v>
      </c>
      <c r="N15" s="103" t="s">
        <v>2</v>
      </c>
      <c r="O15" s="175">
        <f>'NFC West'!W111</f>
        <v>0</v>
      </c>
      <c r="P15" s="176"/>
      <c r="Q15" s="5"/>
      <c r="R15" s="65">
        <v>4</v>
      </c>
      <c r="S15" s="81" t="s">
        <v>117</v>
      </c>
      <c r="T15" s="96">
        <v>7.2</v>
      </c>
      <c r="U15" s="97">
        <v>7.59</v>
      </c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5" customHeight="1" thickBot="1" x14ac:dyDescent="0.3">
      <c r="A16" s="121"/>
      <c r="B16" s="104" t="s">
        <v>3</v>
      </c>
      <c r="C16" s="175">
        <f>'NFC East'!W119</f>
        <v>0</v>
      </c>
      <c r="D16" s="176"/>
      <c r="E16" s="121"/>
      <c r="F16" s="104" t="s">
        <v>3</v>
      </c>
      <c r="G16" s="175">
        <f>'NFC South'!W119</f>
        <v>0</v>
      </c>
      <c r="H16" s="176"/>
      <c r="I16" s="121"/>
      <c r="J16" s="104" t="s">
        <v>3</v>
      </c>
      <c r="K16" s="175">
        <f>'NFC North'!W119</f>
        <v>0</v>
      </c>
      <c r="L16" s="176"/>
      <c r="M16" s="121"/>
      <c r="N16" s="104" t="s">
        <v>3</v>
      </c>
      <c r="O16" s="175">
        <f>'NFC West'!W119</f>
        <v>0</v>
      </c>
      <c r="P16" s="176"/>
      <c r="Q16" s="5"/>
      <c r="R16" s="65">
        <v>5</v>
      </c>
      <c r="S16" s="81" t="s">
        <v>112</v>
      </c>
      <c r="T16" s="87">
        <v>6.7</v>
      </c>
      <c r="U16" s="88">
        <v>7.19</v>
      </c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" customHeight="1" thickBot="1" x14ac:dyDescent="0.3">
      <c r="A17" s="121"/>
      <c r="B17" s="105" t="s">
        <v>4</v>
      </c>
      <c r="C17" s="175">
        <f>'NFC East'!W125</f>
        <v>0</v>
      </c>
      <c r="D17" s="176"/>
      <c r="E17" s="121"/>
      <c r="F17" s="105" t="s">
        <v>4</v>
      </c>
      <c r="G17" s="175">
        <f>'NFC South'!W125</f>
        <v>0</v>
      </c>
      <c r="H17" s="176"/>
      <c r="I17" s="121"/>
      <c r="J17" s="105" t="s">
        <v>4</v>
      </c>
      <c r="K17" s="175">
        <f>'NFC North'!W125</f>
        <v>0</v>
      </c>
      <c r="L17" s="176"/>
      <c r="M17" s="121"/>
      <c r="N17" s="105" t="s">
        <v>4</v>
      </c>
      <c r="O17" s="175">
        <f>'NFC West'!W125</f>
        <v>0</v>
      </c>
      <c r="P17" s="176"/>
      <c r="Q17" s="5"/>
      <c r="R17" s="65">
        <v>6</v>
      </c>
      <c r="S17" s="81" t="s">
        <v>114</v>
      </c>
      <c r="T17" s="89">
        <v>5.7</v>
      </c>
      <c r="U17" s="90">
        <v>6.69</v>
      </c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 customHeight="1" thickBot="1" x14ac:dyDescent="0.3">
      <c r="A18" s="122"/>
      <c r="B18" s="1" t="s">
        <v>7</v>
      </c>
      <c r="C18" s="177">
        <f>IF(ISBLANK(C15),"",(C15*4.5+C16+C17*3)/8.5)</f>
        <v>0</v>
      </c>
      <c r="D18" s="178"/>
      <c r="E18" s="122"/>
      <c r="F18" s="1" t="s">
        <v>7</v>
      </c>
      <c r="G18" s="177">
        <f>IF(ISBLANK(G15),"",(G15*4.5+G16+G17*3)/8.5)</f>
        <v>0</v>
      </c>
      <c r="H18" s="178"/>
      <c r="I18" s="122"/>
      <c r="J18" s="1" t="s">
        <v>7</v>
      </c>
      <c r="K18" s="177">
        <f>IF(ISBLANK(K15),"",(K15*4.5+K16+K17*3)/8.5)</f>
        <v>0</v>
      </c>
      <c r="L18" s="178"/>
      <c r="M18" s="122"/>
      <c r="N18" s="1" t="s">
        <v>7</v>
      </c>
      <c r="O18" s="177">
        <f>IF(ISBLANK(O15),"",(O15*4.5+O16+O17*3)/8.5)</f>
        <v>0</v>
      </c>
      <c r="P18" s="178"/>
      <c r="Q18" s="5"/>
      <c r="R18" s="67">
        <v>7</v>
      </c>
      <c r="S18" s="82" t="s">
        <v>115</v>
      </c>
      <c r="T18" s="91">
        <v>0</v>
      </c>
      <c r="U18" s="92">
        <v>5.69</v>
      </c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9.5" thickBot="1" x14ac:dyDescent="0.35">
      <c r="A19" s="123" t="s">
        <v>14</v>
      </c>
      <c r="B19" s="124"/>
      <c r="C19" s="125"/>
      <c r="D19" s="126"/>
      <c r="E19" s="123" t="s">
        <v>11</v>
      </c>
      <c r="F19" s="124"/>
      <c r="G19" s="125"/>
      <c r="H19" s="126"/>
      <c r="I19" s="123" t="s">
        <v>10</v>
      </c>
      <c r="J19" s="124"/>
      <c r="K19" s="125"/>
      <c r="L19" s="126"/>
      <c r="M19" s="123" t="s">
        <v>9</v>
      </c>
      <c r="N19" s="124"/>
      <c r="O19" s="125"/>
      <c r="P19" s="126"/>
      <c r="Q19" s="5"/>
      <c r="R19" s="5"/>
      <c r="S19" s="5"/>
      <c r="T19" s="42"/>
      <c r="U19" s="42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24.95" customHeight="1" thickBot="1" x14ac:dyDescent="0.3">
      <c r="A20" s="127"/>
      <c r="B20" s="128"/>
      <c r="C20" s="181" t="s">
        <v>140</v>
      </c>
      <c r="D20" s="182"/>
      <c r="E20" s="179"/>
      <c r="F20" s="180"/>
      <c r="G20" s="181" t="s">
        <v>140</v>
      </c>
      <c r="H20" s="182"/>
      <c r="I20" s="179"/>
      <c r="J20" s="180"/>
      <c r="K20" s="181" t="s">
        <v>140</v>
      </c>
      <c r="L20" s="182"/>
      <c r="M20" s="179"/>
      <c r="N20" s="180"/>
      <c r="O20" s="181" t="s">
        <v>140</v>
      </c>
      <c r="P20" s="182"/>
      <c r="Q20" s="5"/>
      <c r="R20" s="129" t="s">
        <v>123</v>
      </c>
      <c r="S20" s="130"/>
      <c r="T20" s="79" t="s">
        <v>118</v>
      </c>
      <c r="U20" s="79" t="s">
        <v>119</v>
      </c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" customHeight="1" thickBot="1" x14ac:dyDescent="0.3">
      <c r="A21" s="120" t="s">
        <v>27</v>
      </c>
      <c r="B21" s="103" t="s">
        <v>2</v>
      </c>
      <c r="C21" s="175">
        <f>'AFC West'!W15</f>
        <v>0</v>
      </c>
      <c r="D21" s="176"/>
      <c r="E21" s="120" t="s">
        <v>31</v>
      </c>
      <c r="F21" s="103" t="s">
        <v>2</v>
      </c>
      <c r="G21" s="175">
        <f>'AFC North'!W15</f>
        <v>0</v>
      </c>
      <c r="H21" s="176"/>
      <c r="I21" s="120" t="s">
        <v>35</v>
      </c>
      <c r="J21" s="103" t="s">
        <v>2</v>
      </c>
      <c r="K21" s="175">
        <f>'AFC South'!W15</f>
        <v>0</v>
      </c>
      <c r="L21" s="176"/>
      <c r="M21" s="120" t="s">
        <v>39</v>
      </c>
      <c r="N21" s="103" t="s">
        <v>2</v>
      </c>
      <c r="O21" s="175">
        <f>'AFC East'!W15</f>
        <v>0</v>
      </c>
      <c r="P21" s="176"/>
      <c r="Q21" s="5"/>
      <c r="R21" s="63">
        <v>1</v>
      </c>
      <c r="S21" s="80" t="s">
        <v>125</v>
      </c>
      <c r="T21" s="83">
        <v>5.6</v>
      </c>
      <c r="U21" s="84">
        <v>10</v>
      </c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" customHeight="1" thickBot="1" x14ac:dyDescent="0.3">
      <c r="A22" s="121"/>
      <c r="B22" s="104" t="s">
        <v>3</v>
      </c>
      <c r="C22" s="175">
        <f>'AFC West'!W23</f>
        <v>0</v>
      </c>
      <c r="D22" s="176"/>
      <c r="E22" s="121"/>
      <c r="F22" s="104" t="s">
        <v>3</v>
      </c>
      <c r="G22" s="175">
        <f>'AFC North'!W23</f>
        <v>0</v>
      </c>
      <c r="H22" s="176"/>
      <c r="I22" s="121"/>
      <c r="J22" s="104" t="s">
        <v>3</v>
      </c>
      <c r="K22" s="175">
        <f>'AFC South'!W23</f>
        <v>0</v>
      </c>
      <c r="L22" s="176"/>
      <c r="M22" s="121"/>
      <c r="N22" s="104" t="s">
        <v>3</v>
      </c>
      <c r="O22" s="175">
        <f>'AFC East'!W23</f>
        <v>0</v>
      </c>
      <c r="P22" s="176"/>
      <c r="Q22" s="5"/>
      <c r="R22" s="65">
        <v>2</v>
      </c>
      <c r="S22" s="81" t="s">
        <v>126</v>
      </c>
      <c r="T22" s="85">
        <v>5</v>
      </c>
      <c r="U22" s="86">
        <v>5.59</v>
      </c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" customHeight="1" thickBot="1" x14ac:dyDescent="0.3">
      <c r="A23" s="121"/>
      <c r="B23" s="105" t="s">
        <v>4</v>
      </c>
      <c r="C23" s="175">
        <f>'AFC West'!W29</f>
        <v>0</v>
      </c>
      <c r="D23" s="176"/>
      <c r="E23" s="121"/>
      <c r="F23" s="105" t="s">
        <v>4</v>
      </c>
      <c r="G23" s="175">
        <f>'AFC North'!W29</f>
        <v>0</v>
      </c>
      <c r="H23" s="176"/>
      <c r="I23" s="121"/>
      <c r="J23" s="105" t="s">
        <v>4</v>
      </c>
      <c r="K23" s="175">
        <f>'AFC South'!W29</f>
        <v>0</v>
      </c>
      <c r="L23" s="176"/>
      <c r="M23" s="121"/>
      <c r="N23" s="105" t="s">
        <v>4</v>
      </c>
      <c r="O23" s="175">
        <f>'AFC East'!W29</f>
        <v>0</v>
      </c>
      <c r="P23" s="176"/>
      <c r="Q23" s="5"/>
      <c r="R23" s="65">
        <v>3</v>
      </c>
      <c r="S23" s="81" t="s">
        <v>127</v>
      </c>
      <c r="T23" s="87">
        <v>4.5</v>
      </c>
      <c r="U23" s="88">
        <v>4.99</v>
      </c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5.75" customHeight="1" thickBot="1" x14ac:dyDescent="0.3">
      <c r="A24" s="122"/>
      <c r="B24" s="1" t="s">
        <v>7</v>
      </c>
      <c r="C24" s="175">
        <f>IF(ISBLANK(C21),"",(C21*4.5+C22+C23*3)/8.5)</f>
        <v>0</v>
      </c>
      <c r="D24" s="176"/>
      <c r="E24" s="122"/>
      <c r="F24" s="1" t="s">
        <v>7</v>
      </c>
      <c r="G24" s="175">
        <f>IF(ISBLANK(G21),"",(G21*4.5+G22+G23*3)/8.5)</f>
        <v>0</v>
      </c>
      <c r="H24" s="176"/>
      <c r="I24" s="122"/>
      <c r="J24" s="1" t="s">
        <v>7</v>
      </c>
      <c r="K24" s="175">
        <f>IF(ISBLANK(K21),"",(K21*4.5+K22+K23*3)/8.5)</f>
        <v>0</v>
      </c>
      <c r="L24" s="176"/>
      <c r="M24" s="122"/>
      <c r="N24" s="1" t="s">
        <v>7</v>
      </c>
      <c r="O24" s="175">
        <f>IF(ISBLANK(O21),"",(O21*4.5+O22+O23*3)/8.5)</f>
        <v>0</v>
      </c>
      <c r="P24" s="176"/>
      <c r="Q24" s="5"/>
      <c r="R24" s="65">
        <v>4</v>
      </c>
      <c r="S24" s="81" t="s">
        <v>128</v>
      </c>
      <c r="T24" s="89">
        <v>4</v>
      </c>
      <c r="U24" s="90">
        <v>4.49</v>
      </c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" customHeight="1" thickBot="1" x14ac:dyDescent="0.3">
      <c r="A25" s="120" t="s">
        <v>28</v>
      </c>
      <c r="B25" s="103" t="s">
        <v>2</v>
      </c>
      <c r="C25" s="175">
        <f>'AFC West'!W47</f>
        <v>0</v>
      </c>
      <c r="D25" s="176"/>
      <c r="E25" s="120" t="s">
        <v>32</v>
      </c>
      <c r="F25" s="103" t="s">
        <v>2</v>
      </c>
      <c r="G25" s="175">
        <f>'AFC North'!W47</f>
        <v>0</v>
      </c>
      <c r="H25" s="176"/>
      <c r="I25" s="120" t="s">
        <v>36</v>
      </c>
      <c r="J25" s="103" t="s">
        <v>2</v>
      </c>
      <c r="K25" s="175">
        <f>'AFC South'!W47</f>
        <v>0</v>
      </c>
      <c r="L25" s="176"/>
      <c r="M25" s="120" t="s">
        <v>40</v>
      </c>
      <c r="N25" s="103" t="s">
        <v>2</v>
      </c>
      <c r="O25" s="175">
        <f>'AFC East'!W47</f>
        <v>0</v>
      </c>
      <c r="P25" s="176"/>
      <c r="Q25" s="5"/>
      <c r="R25" s="67">
        <v>5</v>
      </c>
      <c r="S25" s="82" t="s">
        <v>129</v>
      </c>
      <c r="T25" s="91">
        <v>0</v>
      </c>
      <c r="U25" s="92">
        <v>3.99</v>
      </c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15" customHeight="1" thickBot="1" x14ac:dyDescent="0.3">
      <c r="A26" s="121"/>
      <c r="B26" s="104" t="s">
        <v>3</v>
      </c>
      <c r="C26" s="175">
        <f>'AFC West'!W55</f>
        <v>0</v>
      </c>
      <c r="D26" s="176"/>
      <c r="E26" s="121"/>
      <c r="F26" s="104" t="s">
        <v>3</v>
      </c>
      <c r="G26" s="175">
        <f>'AFC North'!W55</f>
        <v>0</v>
      </c>
      <c r="H26" s="176"/>
      <c r="I26" s="121"/>
      <c r="J26" s="104" t="s">
        <v>3</v>
      </c>
      <c r="K26" s="175">
        <f>'AFC South'!W55</f>
        <v>0</v>
      </c>
      <c r="L26" s="176"/>
      <c r="M26" s="121"/>
      <c r="N26" s="104" t="s">
        <v>3</v>
      </c>
      <c r="O26" s="175">
        <f>'AFC East'!W55</f>
        <v>0</v>
      </c>
      <c r="P26" s="17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5" customHeight="1" thickBot="1" x14ac:dyDescent="0.3">
      <c r="A27" s="121"/>
      <c r="B27" s="105" t="s">
        <v>4</v>
      </c>
      <c r="C27" s="175">
        <f>'AFC West'!W61</f>
        <v>0</v>
      </c>
      <c r="D27" s="176"/>
      <c r="E27" s="121"/>
      <c r="F27" s="105" t="s">
        <v>4</v>
      </c>
      <c r="G27" s="175">
        <f>'AFC North'!W61</f>
        <v>0</v>
      </c>
      <c r="H27" s="176"/>
      <c r="I27" s="121"/>
      <c r="J27" s="105" t="s">
        <v>4</v>
      </c>
      <c r="K27" s="175">
        <f>'AFC South'!W61</f>
        <v>0</v>
      </c>
      <c r="L27" s="176"/>
      <c r="M27" s="121"/>
      <c r="N27" s="105" t="s">
        <v>4</v>
      </c>
      <c r="O27" s="175">
        <f>'AFC East'!W61</f>
        <v>0</v>
      </c>
      <c r="P27" s="176"/>
      <c r="Q27" s="5"/>
      <c r="R27" s="129" t="s">
        <v>124</v>
      </c>
      <c r="S27" s="130"/>
      <c r="T27" s="79" t="s">
        <v>118</v>
      </c>
      <c r="U27" s="79" t="s">
        <v>119</v>
      </c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5.75" customHeight="1" thickBot="1" x14ac:dyDescent="0.3">
      <c r="A28" s="122"/>
      <c r="B28" s="1" t="s">
        <v>7</v>
      </c>
      <c r="C28" s="175">
        <f>IF(ISBLANK(C25),"",(C25*4.5+C26+C27*3)/8.5)</f>
        <v>0</v>
      </c>
      <c r="D28" s="176"/>
      <c r="E28" s="122"/>
      <c r="F28" s="1" t="s">
        <v>7</v>
      </c>
      <c r="G28" s="175">
        <f>IF(ISBLANK(G25),"",(G25*4.5+G26+G27*3)/8.5)</f>
        <v>0</v>
      </c>
      <c r="H28" s="176"/>
      <c r="I28" s="122"/>
      <c r="J28" s="1" t="s">
        <v>7</v>
      </c>
      <c r="K28" s="175">
        <f>IF(ISBLANK(K25),"",(K25*4.5+K26+K27*3)/8.5)</f>
        <v>0</v>
      </c>
      <c r="L28" s="176"/>
      <c r="M28" s="122"/>
      <c r="N28" s="1" t="s">
        <v>7</v>
      </c>
      <c r="O28" s="175">
        <f>IF(ISBLANK(O25),"",(O25*4.5+O26+O27*3)/8.5)</f>
        <v>0</v>
      </c>
      <c r="P28" s="176"/>
      <c r="Q28" s="5"/>
      <c r="R28" s="63">
        <v>1</v>
      </c>
      <c r="S28" s="80" t="s">
        <v>113</v>
      </c>
      <c r="T28" s="83">
        <v>9</v>
      </c>
      <c r="U28" s="84">
        <v>10</v>
      </c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" customHeight="1" thickBot="1" x14ac:dyDescent="0.3">
      <c r="A29" s="120" t="s">
        <v>29</v>
      </c>
      <c r="B29" s="103" t="s">
        <v>2</v>
      </c>
      <c r="C29" s="175">
        <f>'AFC West'!W79</f>
        <v>0</v>
      </c>
      <c r="D29" s="176"/>
      <c r="E29" s="120" t="s">
        <v>33</v>
      </c>
      <c r="F29" s="103" t="s">
        <v>2</v>
      </c>
      <c r="G29" s="175">
        <f>'AFC North'!W79</f>
        <v>0</v>
      </c>
      <c r="H29" s="176"/>
      <c r="I29" s="120" t="s">
        <v>37</v>
      </c>
      <c r="J29" s="103" t="s">
        <v>2</v>
      </c>
      <c r="K29" s="175">
        <f>'AFC South'!W79</f>
        <v>0</v>
      </c>
      <c r="L29" s="176"/>
      <c r="M29" s="120" t="s">
        <v>41</v>
      </c>
      <c r="N29" s="103" t="s">
        <v>2</v>
      </c>
      <c r="O29" s="175">
        <f>'AFC East'!W79</f>
        <v>0</v>
      </c>
      <c r="P29" s="176"/>
      <c r="Q29" s="5"/>
      <c r="R29" s="65">
        <v>2</v>
      </c>
      <c r="S29" s="81" t="s">
        <v>110</v>
      </c>
      <c r="T29" s="85">
        <v>8</v>
      </c>
      <c r="U29" s="86">
        <v>8.99</v>
      </c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" customHeight="1" thickBot="1" x14ac:dyDescent="0.3">
      <c r="A30" s="121"/>
      <c r="B30" s="104" t="s">
        <v>3</v>
      </c>
      <c r="C30" s="175">
        <f>'AFC West'!W87</f>
        <v>0</v>
      </c>
      <c r="D30" s="176"/>
      <c r="E30" s="121"/>
      <c r="F30" s="104" t="s">
        <v>3</v>
      </c>
      <c r="G30" s="175">
        <f>'AFC North'!W87</f>
        <v>0</v>
      </c>
      <c r="H30" s="176"/>
      <c r="I30" s="121"/>
      <c r="J30" s="104" t="s">
        <v>3</v>
      </c>
      <c r="K30" s="175">
        <f>'AFC South'!W87</f>
        <v>0</v>
      </c>
      <c r="L30" s="176"/>
      <c r="M30" s="121"/>
      <c r="N30" s="104" t="s">
        <v>3</v>
      </c>
      <c r="O30" s="175">
        <f>'AFC East'!W87</f>
        <v>0</v>
      </c>
      <c r="P30" s="176"/>
      <c r="Q30" s="5"/>
      <c r="R30" s="65">
        <v>3</v>
      </c>
      <c r="S30" s="81" t="s">
        <v>117</v>
      </c>
      <c r="T30" s="96">
        <v>7.11</v>
      </c>
      <c r="U30" s="97">
        <v>7.99</v>
      </c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" customHeight="1" thickBot="1" x14ac:dyDescent="0.3">
      <c r="A31" s="121"/>
      <c r="B31" s="105" t="s">
        <v>4</v>
      </c>
      <c r="C31" s="175">
        <f>'AFC West'!W93</f>
        <v>0</v>
      </c>
      <c r="D31" s="176"/>
      <c r="E31" s="121"/>
      <c r="F31" s="105" t="s">
        <v>4</v>
      </c>
      <c r="G31" s="175">
        <f>'AFC North'!W93</f>
        <v>0</v>
      </c>
      <c r="H31" s="176"/>
      <c r="I31" s="121"/>
      <c r="J31" s="105" t="s">
        <v>4</v>
      </c>
      <c r="K31" s="175">
        <f>'AFC South'!W93</f>
        <v>0</v>
      </c>
      <c r="L31" s="176"/>
      <c r="M31" s="121"/>
      <c r="N31" s="105" t="s">
        <v>4</v>
      </c>
      <c r="O31" s="175">
        <f>'AFC East'!W93</f>
        <v>0</v>
      </c>
      <c r="P31" s="176"/>
      <c r="Q31" s="5"/>
      <c r="R31" s="65">
        <v>4</v>
      </c>
      <c r="S31" s="81" t="s">
        <v>130</v>
      </c>
      <c r="T31" s="87">
        <v>6.51</v>
      </c>
      <c r="U31" s="88">
        <v>7.1</v>
      </c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5.75" customHeight="1" thickBot="1" x14ac:dyDescent="0.3">
      <c r="A32" s="122"/>
      <c r="B32" s="1" t="s">
        <v>7</v>
      </c>
      <c r="C32" s="175">
        <f>IF(ISBLANK(C29),"",(C29*4.5+C30+C31*3)/8.5)</f>
        <v>0</v>
      </c>
      <c r="D32" s="176"/>
      <c r="E32" s="122"/>
      <c r="F32" s="1" t="s">
        <v>7</v>
      </c>
      <c r="G32" s="175">
        <f>IF(ISBLANK(G29),"",(G29*4.5+G30+G31*3)/8.5)</f>
        <v>0</v>
      </c>
      <c r="H32" s="176"/>
      <c r="I32" s="122"/>
      <c r="J32" s="1" t="s">
        <v>7</v>
      </c>
      <c r="K32" s="175">
        <f>IF(ISBLANK(K29),"",(K29*4.5+K30+K31*3)/8.5)</f>
        <v>0</v>
      </c>
      <c r="L32" s="176"/>
      <c r="M32" s="122"/>
      <c r="N32" s="1" t="s">
        <v>7</v>
      </c>
      <c r="O32" s="175">
        <f>IF(ISBLANK(O29),"",(O29*4.5+O30+O31*3)/8.5)</f>
        <v>0</v>
      </c>
      <c r="P32" s="176"/>
      <c r="Q32" s="5"/>
      <c r="R32" s="65">
        <v>5</v>
      </c>
      <c r="S32" s="81" t="s">
        <v>131</v>
      </c>
      <c r="T32" s="89">
        <v>5.6</v>
      </c>
      <c r="U32" s="90">
        <v>6.5</v>
      </c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5" customHeight="1" thickBot="1" x14ac:dyDescent="0.3">
      <c r="A33" s="120" t="s">
        <v>30</v>
      </c>
      <c r="B33" s="103" t="s">
        <v>2</v>
      </c>
      <c r="C33" s="175">
        <f>'AFC West'!W111</f>
        <v>0</v>
      </c>
      <c r="D33" s="176"/>
      <c r="E33" s="120" t="s">
        <v>34</v>
      </c>
      <c r="F33" s="103" t="s">
        <v>2</v>
      </c>
      <c r="G33" s="175">
        <f>'AFC North'!W111</f>
        <v>0</v>
      </c>
      <c r="H33" s="176"/>
      <c r="I33" s="120" t="s">
        <v>38</v>
      </c>
      <c r="J33" s="103" t="s">
        <v>2</v>
      </c>
      <c r="K33" s="175">
        <f>'AFC South'!W111</f>
        <v>0</v>
      </c>
      <c r="L33" s="176"/>
      <c r="M33" s="120" t="s">
        <v>42</v>
      </c>
      <c r="N33" s="103" t="s">
        <v>2</v>
      </c>
      <c r="O33" s="175">
        <f>'AFC East'!W111</f>
        <v>0</v>
      </c>
      <c r="P33" s="176"/>
      <c r="Q33" s="5"/>
      <c r="R33" s="65">
        <v>6</v>
      </c>
      <c r="S33" s="81" t="s">
        <v>132</v>
      </c>
      <c r="T33" s="93">
        <v>5</v>
      </c>
      <c r="U33" s="94">
        <v>5.59</v>
      </c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" customHeight="1" thickBot="1" x14ac:dyDescent="0.3">
      <c r="A34" s="121"/>
      <c r="B34" s="104" t="s">
        <v>3</v>
      </c>
      <c r="C34" s="175">
        <f>'AFC West'!W119</f>
        <v>0</v>
      </c>
      <c r="D34" s="176"/>
      <c r="E34" s="121"/>
      <c r="F34" s="104" t="s">
        <v>3</v>
      </c>
      <c r="G34" s="175">
        <f>'AFC North'!W119</f>
        <v>0</v>
      </c>
      <c r="H34" s="176"/>
      <c r="I34" s="121"/>
      <c r="J34" s="104" t="s">
        <v>3</v>
      </c>
      <c r="K34" s="175">
        <f>'AFC South'!W119</f>
        <v>0</v>
      </c>
      <c r="L34" s="176"/>
      <c r="M34" s="121"/>
      <c r="N34" s="104" t="s">
        <v>3</v>
      </c>
      <c r="O34" s="175">
        <f>'AFC East'!W119</f>
        <v>0</v>
      </c>
      <c r="P34" s="176"/>
      <c r="Q34" s="5"/>
      <c r="R34" s="67">
        <v>7</v>
      </c>
      <c r="S34" s="82" t="s">
        <v>133</v>
      </c>
      <c r="T34" s="74">
        <v>0</v>
      </c>
      <c r="U34" s="95">
        <v>4.99</v>
      </c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5" customHeight="1" thickBot="1" x14ac:dyDescent="0.3">
      <c r="A35" s="121"/>
      <c r="B35" s="105" t="s">
        <v>4</v>
      </c>
      <c r="C35" s="175">
        <f>'AFC West'!W125</f>
        <v>0</v>
      </c>
      <c r="D35" s="176"/>
      <c r="E35" s="121"/>
      <c r="F35" s="105" t="s">
        <v>4</v>
      </c>
      <c r="G35" s="175">
        <f>'AFC North'!W125</f>
        <v>0</v>
      </c>
      <c r="H35" s="176"/>
      <c r="I35" s="121"/>
      <c r="J35" s="105" t="s">
        <v>4</v>
      </c>
      <c r="K35" s="175">
        <f>'AFC South'!W125</f>
        <v>0</v>
      </c>
      <c r="L35" s="176"/>
      <c r="M35" s="121"/>
      <c r="N35" s="105" t="s">
        <v>4</v>
      </c>
      <c r="O35" s="175">
        <f>'AFC East'!W125</f>
        <v>0</v>
      </c>
      <c r="P35" s="176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5.75" customHeight="1" thickBot="1" x14ac:dyDescent="0.3">
      <c r="A36" s="122"/>
      <c r="B36" s="1" t="s">
        <v>7</v>
      </c>
      <c r="C36" s="177">
        <f>IF(ISBLANK(C33),"",(C33*4.5+C34+C35*3)/8.5)</f>
        <v>0</v>
      </c>
      <c r="D36" s="178"/>
      <c r="E36" s="122"/>
      <c r="F36" s="1" t="s">
        <v>7</v>
      </c>
      <c r="G36" s="177">
        <f>IF(ISBLANK(G33),"",(G33*4.5+G34+G35*3)/8.5)</f>
        <v>0</v>
      </c>
      <c r="H36" s="178"/>
      <c r="I36" s="122"/>
      <c r="J36" s="1" t="s">
        <v>7</v>
      </c>
      <c r="K36" s="177">
        <f>IF(ISBLANK(K33),"",(K33*4.5+K34+K35*3)/8.5)</f>
        <v>0</v>
      </c>
      <c r="L36" s="178"/>
      <c r="M36" s="122"/>
      <c r="N36" s="1" t="s">
        <v>7</v>
      </c>
      <c r="O36" s="177">
        <f>IF(ISBLANK(O33),"",(O33*4.5+O34+O35*3)/8.5)</f>
        <v>0</v>
      </c>
      <c r="P36" s="178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7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06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06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25">
      <c r="R95" s="5"/>
      <c r="S95" s="5"/>
      <c r="T95" s="5"/>
      <c r="U95" s="5"/>
    </row>
    <row r="96" spans="1:31" x14ac:dyDescent="0.25">
      <c r="R96" s="5"/>
      <c r="S96" s="5"/>
      <c r="T96" s="5"/>
      <c r="U96" s="5"/>
    </row>
    <row r="97" spans="18:21" x14ac:dyDescent="0.25">
      <c r="R97" s="5"/>
      <c r="S97" s="5"/>
      <c r="T97" s="5"/>
      <c r="U97" s="5"/>
    </row>
    <row r="98" spans="18:21" x14ac:dyDescent="0.25">
      <c r="R98" s="5"/>
      <c r="S98" s="5"/>
      <c r="T98" s="5"/>
      <c r="U98" s="5"/>
    </row>
    <row r="99" spans="18:21" x14ac:dyDescent="0.25">
      <c r="R99" s="5"/>
      <c r="S99" s="5"/>
      <c r="T99" s="5"/>
      <c r="U99" s="5"/>
    </row>
    <row r="100" spans="18:21" x14ac:dyDescent="0.25">
      <c r="R100" s="5"/>
      <c r="S100" s="5"/>
      <c r="T100" s="5"/>
      <c r="U100" s="5"/>
    </row>
    <row r="101" spans="18:21" x14ac:dyDescent="0.25">
      <c r="R101" s="5"/>
      <c r="S101" s="5"/>
      <c r="T101" s="5"/>
      <c r="U101" s="5"/>
    </row>
    <row r="102" spans="18:21" x14ac:dyDescent="0.25">
      <c r="R102" s="5"/>
      <c r="S102" s="5"/>
      <c r="T102" s="5"/>
      <c r="U102" s="5"/>
    </row>
    <row r="103" spans="18:21" x14ac:dyDescent="0.25">
      <c r="R103" s="5"/>
      <c r="S103" s="5"/>
      <c r="T103" s="5"/>
      <c r="U103" s="5"/>
    </row>
    <row r="104" spans="18:21" x14ac:dyDescent="0.25">
      <c r="R104" s="5"/>
      <c r="S104" s="5"/>
      <c r="T104" s="5"/>
      <c r="U104" s="5"/>
    </row>
    <row r="105" spans="18:21" x14ac:dyDescent="0.25">
      <c r="R105" s="5"/>
      <c r="S105" s="5"/>
      <c r="T105" s="5"/>
      <c r="U105" s="5"/>
    </row>
    <row r="106" spans="18:21" x14ac:dyDescent="0.25">
      <c r="R106" s="5"/>
      <c r="S106" s="5"/>
      <c r="T106" s="5"/>
      <c r="U106" s="5"/>
    </row>
    <row r="107" spans="18:21" x14ac:dyDescent="0.25">
      <c r="R107" s="5"/>
      <c r="S107" s="5"/>
      <c r="T107" s="5"/>
      <c r="U107" s="5"/>
    </row>
    <row r="108" spans="18:21" x14ac:dyDescent="0.25">
      <c r="R108" s="5"/>
      <c r="S108" s="5"/>
      <c r="T108" s="5"/>
      <c r="U108" s="5"/>
    </row>
    <row r="109" spans="18:21" x14ac:dyDescent="0.25">
      <c r="R109" s="5"/>
      <c r="S109" s="5"/>
      <c r="T109" s="5"/>
      <c r="U109" s="5"/>
    </row>
    <row r="110" spans="18:21" x14ac:dyDescent="0.25">
      <c r="R110" s="5"/>
      <c r="S110" s="5"/>
      <c r="T110" s="5"/>
      <c r="U110" s="5"/>
    </row>
    <row r="111" spans="18:21" x14ac:dyDescent="0.25">
      <c r="R111" s="5"/>
      <c r="S111" s="5"/>
      <c r="T111" s="5"/>
      <c r="U111" s="5"/>
    </row>
    <row r="112" spans="18:21" x14ac:dyDescent="0.25">
      <c r="R112" s="5"/>
      <c r="S112" s="5"/>
      <c r="T112" s="5"/>
      <c r="U112" s="5"/>
    </row>
    <row r="113" spans="18:21" x14ac:dyDescent="0.25">
      <c r="R113" s="5"/>
      <c r="S113" s="5"/>
      <c r="T113" s="5"/>
      <c r="U113" s="5"/>
    </row>
    <row r="114" spans="18:21" x14ac:dyDescent="0.25">
      <c r="R114" s="5"/>
      <c r="S114" s="5"/>
      <c r="T114" s="5"/>
      <c r="U114" s="5"/>
    </row>
    <row r="115" spans="18:21" x14ac:dyDescent="0.25">
      <c r="R115" s="5"/>
      <c r="S115" s="5"/>
      <c r="T115" s="5"/>
      <c r="U115" s="5"/>
    </row>
    <row r="116" spans="18:21" x14ac:dyDescent="0.25">
      <c r="R116" s="5"/>
      <c r="S116" s="5"/>
      <c r="T116" s="5"/>
      <c r="U116" s="5"/>
    </row>
    <row r="117" spans="18:21" x14ac:dyDescent="0.25">
      <c r="R117" s="5"/>
      <c r="S117" s="5"/>
      <c r="T117" s="5"/>
      <c r="U117" s="5"/>
    </row>
    <row r="118" spans="18:21" x14ac:dyDescent="0.25">
      <c r="R118" s="5"/>
      <c r="S118" s="5"/>
      <c r="T118" s="5"/>
      <c r="U118" s="5"/>
    </row>
    <row r="119" spans="18:21" x14ac:dyDescent="0.25">
      <c r="R119" s="5"/>
      <c r="S119" s="5"/>
      <c r="T119" s="5"/>
      <c r="U119" s="5"/>
    </row>
    <row r="120" spans="18:21" x14ac:dyDescent="0.25">
      <c r="R120" s="5"/>
      <c r="S120" s="5"/>
      <c r="T120" s="5"/>
      <c r="U120" s="5"/>
    </row>
    <row r="121" spans="18:21" x14ac:dyDescent="0.25">
      <c r="R121" s="5"/>
      <c r="S121" s="5"/>
      <c r="T121" s="5"/>
      <c r="U121" s="5"/>
    </row>
    <row r="122" spans="18:21" x14ac:dyDescent="0.25">
      <c r="R122" s="5"/>
      <c r="S122" s="5"/>
      <c r="T122" s="5"/>
      <c r="U122" s="5"/>
    </row>
    <row r="123" spans="18:21" x14ac:dyDescent="0.25">
      <c r="R123" s="5"/>
      <c r="S123" s="5"/>
      <c r="T123" s="5"/>
      <c r="U123" s="5"/>
    </row>
    <row r="124" spans="18:21" x14ac:dyDescent="0.25">
      <c r="R124" s="5"/>
      <c r="S124" s="5"/>
      <c r="T124" s="5"/>
      <c r="U124" s="5"/>
    </row>
    <row r="125" spans="18:21" x14ac:dyDescent="0.25">
      <c r="R125" s="5"/>
      <c r="S125" s="5"/>
      <c r="T125" s="5"/>
      <c r="U125" s="5"/>
    </row>
    <row r="126" spans="18:21" x14ac:dyDescent="0.25">
      <c r="R126" s="5"/>
      <c r="S126" s="5"/>
      <c r="T126" s="5"/>
      <c r="U126" s="5"/>
    </row>
    <row r="127" spans="18:21" x14ac:dyDescent="0.25">
      <c r="R127" s="5"/>
      <c r="S127" s="5"/>
      <c r="T127" s="5"/>
      <c r="U127" s="5"/>
    </row>
    <row r="128" spans="18:21" x14ac:dyDescent="0.25">
      <c r="R128" s="5"/>
      <c r="S128" s="5"/>
      <c r="T128" s="5"/>
      <c r="U128" s="5"/>
    </row>
    <row r="129" spans="18:21" x14ac:dyDescent="0.25">
      <c r="R129" s="5"/>
      <c r="S129" s="5"/>
      <c r="T129" s="5"/>
      <c r="U129" s="5"/>
    </row>
    <row r="130" spans="18:21" x14ac:dyDescent="0.25">
      <c r="R130" s="5"/>
      <c r="S130" s="5"/>
      <c r="T130" s="5"/>
      <c r="U130" s="5"/>
    </row>
    <row r="131" spans="18:21" x14ac:dyDescent="0.25">
      <c r="R131" s="5"/>
      <c r="S131" s="5"/>
      <c r="T131" s="5"/>
      <c r="U131" s="5"/>
    </row>
    <row r="132" spans="18:21" x14ac:dyDescent="0.25">
      <c r="R132" s="5"/>
      <c r="S132" s="5"/>
      <c r="T132" s="5"/>
      <c r="U132" s="5"/>
    </row>
    <row r="133" spans="18:21" x14ac:dyDescent="0.25">
      <c r="R133" s="5"/>
      <c r="S133" s="5"/>
      <c r="T133" s="5"/>
      <c r="U133" s="5"/>
    </row>
    <row r="134" spans="18:21" x14ac:dyDescent="0.25">
      <c r="R134" s="5"/>
      <c r="S134" s="5"/>
      <c r="T134" s="5"/>
      <c r="U134" s="5"/>
    </row>
    <row r="135" spans="18:21" x14ac:dyDescent="0.25">
      <c r="R135" s="5"/>
      <c r="S135" s="5"/>
      <c r="T135" s="5"/>
      <c r="U135" s="5"/>
    </row>
    <row r="136" spans="18:21" x14ac:dyDescent="0.25">
      <c r="R136" s="5"/>
      <c r="S136" s="5"/>
      <c r="T136" s="5"/>
      <c r="U136" s="5"/>
    </row>
    <row r="137" spans="18:21" x14ac:dyDescent="0.25">
      <c r="R137" s="5"/>
      <c r="S137" s="5"/>
      <c r="T137" s="5"/>
      <c r="U137" s="5"/>
    </row>
    <row r="138" spans="18:21" x14ac:dyDescent="0.25">
      <c r="R138" s="5"/>
      <c r="S138" s="5"/>
      <c r="T138" s="5"/>
      <c r="U138" s="5"/>
    </row>
    <row r="139" spans="18:21" x14ac:dyDescent="0.25">
      <c r="R139" s="5"/>
      <c r="S139" s="5"/>
      <c r="T139" s="5"/>
      <c r="U139" s="5"/>
    </row>
    <row r="140" spans="18:21" x14ac:dyDescent="0.25">
      <c r="R140" s="5"/>
      <c r="S140" s="5"/>
      <c r="T140" s="5"/>
      <c r="U140" s="5"/>
    </row>
    <row r="141" spans="18:21" x14ac:dyDescent="0.25">
      <c r="R141" s="5"/>
      <c r="S141" s="5"/>
      <c r="T141" s="5"/>
      <c r="U141" s="5"/>
    </row>
    <row r="142" spans="18:21" x14ac:dyDescent="0.25">
      <c r="R142" s="5"/>
      <c r="S142" s="5"/>
      <c r="T142" s="5"/>
      <c r="U142" s="5"/>
    </row>
    <row r="143" spans="18:21" x14ac:dyDescent="0.25">
      <c r="R143" s="5"/>
      <c r="S143" s="5"/>
      <c r="T143" s="5"/>
      <c r="U143" s="5"/>
    </row>
    <row r="144" spans="18:21" x14ac:dyDescent="0.25">
      <c r="R144" s="5"/>
      <c r="S144" s="5"/>
      <c r="T144" s="5"/>
      <c r="U144" s="5"/>
    </row>
    <row r="145" spans="18:21" x14ac:dyDescent="0.25">
      <c r="R145" s="5"/>
      <c r="S145" s="5"/>
      <c r="T145" s="5"/>
      <c r="U145" s="5"/>
    </row>
    <row r="146" spans="18:21" x14ac:dyDescent="0.25">
      <c r="R146" s="5"/>
      <c r="S146" s="5"/>
      <c r="T146" s="5"/>
      <c r="U146" s="5"/>
    </row>
    <row r="147" spans="18:21" x14ac:dyDescent="0.25">
      <c r="R147" s="5"/>
      <c r="S147" s="5"/>
      <c r="T147" s="5"/>
      <c r="U147" s="5"/>
    </row>
    <row r="148" spans="18:21" x14ac:dyDescent="0.25">
      <c r="R148" s="5"/>
      <c r="S148" s="5"/>
      <c r="T148" s="5"/>
      <c r="U148" s="5"/>
    </row>
    <row r="149" spans="18:21" x14ac:dyDescent="0.25">
      <c r="R149" s="5"/>
      <c r="S149" s="5"/>
      <c r="T149" s="5"/>
      <c r="U149" s="5"/>
    </row>
    <row r="150" spans="18:21" x14ac:dyDescent="0.25">
      <c r="R150" s="5"/>
      <c r="S150" s="5"/>
      <c r="T150" s="5"/>
      <c r="U150" s="5"/>
    </row>
    <row r="151" spans="18:21" x14ac:dyDescent="0.25">
      <c r="R151" s="5"/>
      <c r="S151" s="5"/>
      <c r="T151" s="5"/>
      <c r="U151" s="5"/>
    </row>
    <row r="152" spans="18:21" x14ac:dyDescent="0.25">
      <c r="R152" s="5"/>
      <c r="S152" s="5"/>
      <c r="T152" s="5"/>
      <c r="U152" s="5"/>
    </row>
    <row r="153" spans="18:21" x14ac:dyDescent="0.25">
      <c r="R153" s="5"/>
      <c r="S153" s="5"/>
      <c r="T153" s="5"/>
      <c r="U153" s="5"/>
    </row>
    <row r="154" spans="18:21" x14ac:dyDescent="0.25">
      <c r="R154" s="5"/>
      <c r="S154" s="5"/>
      <c r="T154" s="5"/>
      <c r="U154" s="5"/>
    </row>
    <row r="155" spans="18:21" x14ac:dyDescent="0.25">
      <c r="R155" s="5"/>
      <c r="S155" s="5"/>
      <c r="T155" s="5"/>
      <c r="U155" s="5"/>
    </row>
    <row r="156" spans="18:21" x14ac:dyDescent="0.25">
      <c r="R156" s="5"/>
      <c r="S156" s="5"/>
      <c r="T156" s="5"/>
      <c r="U156" s="5"/>
    </row>
    <row r="157" spans="18:21" x14ac:dyDescent="0.25">
      <c r="R157" s="5"/>
      <c r="S157" s="5"/>
      <c r="T157" s="5"/>
      <c r="U157" s="5"/>
    </row>
    <row r="158" spans="18:21" x14ac:dyDescent="0.25">
      <c r="R158" s="5"/>
      <c r="S158" s="5"/>
      <c r="T158" s="5"/>
      <c r="U158" s="5"/>
    </row>
    <row r="159" spans="18:21" x14ac:dyDescent="0.25">
      <c r="R159" s="5"/>
      <c r="S159" s="5"/>
      <c r="T159" s="5"/>
      <c r="U159" s="5"/>
    </row>
    <row r="160" spans="18:21" x14ac:dyDescent="0.25">
      <c r="R160" s="5"/>
      <c r="S160" s="5"/>
      <c r="T160" s="5"/>
      <c r="U160" s="5"/>
    </row>
    <row r="161" spans="18:21" x14ac:dyDescent="0.25">
      <c r="R161" s="5"/>
      <c r="S161" s="5"/>
      <c r="T161" s="5"/>
      <c r="U161" s="5"/>
    </row>
    <row r="162" spans="18:21" x14ac:dyDescent="0.25">
      <c r="R162" s="5"/>
      <c r="S162" s="5"/>
      <c r="T162" s="5"/>
      <c r="U162" s="5"/>
    </row>
    <row r="163" spans="18:21" x14ac:dyDescent="0.25">
      <c r="R163" s="5"/>
      <c r="S163" s="5"/>
      <c r="T163" s="5"/>
      <c r="U163" s="5"/>
    </row>
    <row r="164" spans="18:21" x14ac:dyDescent="0.25">
      <c r="R164" s="5"/>
      <c r="S164" s="5"/>
      <c r="T164" s="5"/>
      <c r="U164" s="5"/>
    </row>
    <row r="165" spans="18:21" x14ac:dyDescent="0.25">
      <c r="R165" s="5"/>
      <c r="S165" s="5"/>
      <c r="T165" s="5"/>
      <c r="U165" s="5"/>
    </row>
    <row r="166" spans="18:21" x14ac:dyDescent="0.25">
      <c r="R166" s="5"/>
      <c r="S166" s="5"/>
      <c r="T166" s="5"/>
      <c r="U166" s="5"/>
    </row>
    <row r="167" spans="18:21" x14ac:dyDescent="0.25">
      <c r="R167" s="5"/>
      <c r="S167" s="5"/>
      <c r="T167" s="5"/>
      <c r="U167" s="5"/>
    </row>
    <row r="168" spans="18:21" x14ac:dyDescent="0.25">
      <c r="R168" s="5"/>
      <c r="S168" s="5"/>
      <c r="T168" s="5"/>
      <c r="U168" s="5"/>
    </row>
    <row r="169" spans="18:21" x14ac:dyDescent="0.25">
      <c r="R169" s="5"/>
      <c r="S169" s="5"/>
      <c r="T169" s="5"/>
      <c r="U169" s="5"/>
    </row>
    <row r="170" spans="18:21" x14ac:dyDescent="0.25">
      <c r="R170" s="5"/>
      <c r="S170" s="5"/>
      <c r="T170" s="5"/>
      <c r="U170" s="5"/>
    </row>
    <row r="171" spans="18:21" x14ac:dyDescent="0.25">
      <c r="R171" s="5"/>
      <c r="S171" s="5"/>
      <c r="T171" s="5"/>
      <c r="U171" s="5"/>
    </row>
    <row r="172" spans="18:21" x14ac:dyDescent="0.25">
      <c r="R172" s="5"/>
      <c r="S172" s="5"/>
      <c r="T172" s="5"/>
      <c r="U172" s="5"/>
    </row>
    <row r="173" spans="18:21" x14ac:dyDescent="0.25">
      <c r="R173" s="5"/>
      <c r="S173" s="5"/>
      <c r="T173" s="5"/>
      <c r="U173" s="5"/>
    </row>
    <row r="174" spans="18:21" x14ac:dyDescent="0.25">
      <c r="R174" s="5"/>
      <c r="S174" s="5"/>
      <c r="T174" s="5"/>
      <c r="U174" s="5"/>
    </row>
    <row r="175" spans="18:21" x14ac:dyDescent="0.25">
      <c r="R175" s="5"/>
      <c r="S175" s="5"/>
      <c r="T175" s="5"/>
      <c r="U175" s="5"/>
    </row>
    <row r="176" spans="18:21" x14ac:dyDescent="0.25">
      <c r="R176" s="5"/>
      <c r="S176" s="5"/>
      <c r="T176" s="5"/>
      <c r="U176" s="5"/>
    </row>
    <row r="177" spans="18:21" x14ac:dyDescent="0.25">
      <c r="R177" s="5"/>
      <c r="S177" s="5"/>
      <c r="T177" s="5"/>
      <c r="U177" s="5"/>
    </row>
    <row r="178" spans="18:21" x14ac:dyDescent="0.25">
      <c r="R178" s="5"/>
      <c r="S178" s="5"/>
      <c r="T178" s="5"/>
      <c r="U178" s="5"/>
    </row>
    <row r="179" spans="18:21" x14ac:dyDescent="0.25">
      <c r="R179" s="5"/>
      <c r="S179" s="5"/>
      <c r="T179" s="5"/>
      <c r="U179" s="5"/>
    </row>
    <row r="180" spans="18:21" x14ac:dyDescent="0.25">
      <c r="R180" s="5"/>
      <c r="S180" s="5"/>
      <c r="T180" s="5"/>
      <c r="U180" s="5"/>
    </row>
    <row r="181" spans="18:21" x14ac:dyDescent="0.25">
      <c r="R181" s="5"/>
      <c r="S181" s="5"/>
      <c r="T181" s="5"/>
      <c r="U181" s="5"/>
    </row>
    <row r="182" spans="18:21" x14ac:dyDescent="0.25">
      <c r="R182" s="5"/>
      <c r="S182" s="5"/>
      <c r="T182" s="5"/>
      <c r="U182" s="5"/>
    </row>
    <row r="183" spans="18:21" x14ac:dyDescent="0.25">
      <c r="R183" s="5"/>
      <c r="S183" s="5"/>
      <c r="T183" s="5"/>
      <c r="U183" s="5"/>
    </row>
    <row r="184" spans="18:21" x14ac:dyDescent="0.25">
      <c r="R184" s="5"/>
      <c r="S184" s="5"/>
      <c r="T184" s="5"/>
      <c r="U184" s="5"/>
    </row>
    <row r="185" spans="18:21" x14ac:dyDescent="0.25">
      <c r="R185" s="5"/>
      <c r="S185" s="5"/>
      <c r="T185" s="5"/>
      <c r="U185" s="5"/>
    </row>
    <row r="186" spans="18:21" x14ac:dyDescent="0.25">
      <c r="R186" s="5"/>
      <c r="S186" s="5"/>
      <c r="T186" s="5"/>
      <c r="U186" s="5"/>
    </row>
    <row r="187" spans="18:21" x14ac:dyDescent="0.25">
      <c r="R187" s="5"/>
      <c r="S187" s="5"/>
      <c r="T187" s="5"/>
      <c r="U187" s="5"/>
    </row>
    <row r="188" spans="18:21" x14ac:dyDescent="0.25">
      <c r="R188" s="5"/>
      <c r="S188" s="5"/>
      <c r="T188" s="5"/>
      <c r="U188" s="5"/>
    </row>
    <row r="189" spans="18:21" x14ac:dyDescent="0.25">
      <c r="R189" s="5"/>
      <c r="S189" s="5"/>
      <c r="T189" s="5"/>
      <c r="U189" s="5"/>
    </row>
    <row r="190" spans="18:21" x14ac:dyDescent="0.25">
      <c r="R190" s="5"/>
      <c r="S190" s="5"/>
      <c r="T190" s="5"/>
      <c r="U190" s="5"/>
    </row>
    <row r="191" spans="18:21" x14ac:dyDescent="0.25">
      <c r="R191" s="5"/>
      <c r="S191" s="5"/>
      <c r="T191" s="5"/>
      <c r="U191" s="5"/>
    </row>
    <row r="192" spans="18:21" x14ac:dyDescent="0.25">
      <c r="R192" s="5"/>
      <c r="S192" s="5"/>
      <c r="T192" s="5"/>
      <c r="U192" s="5"/>
    </row>
    <row r="193" spans="18:21" x14ac:dyDescent="0.25">
      <c r="R193" s="5"/>
      <c r="S193" s="5"/>
      <c r="T193" s="5"/>
      <c r="U193" s="5"/>
    </row>
    <row r="194" spans="18:21" x14ac:dyDescent="0.25">
      <c r="R194" s="5"/>
      <c r="S194" s="5"/>
      <c r="T194" s="5"/>
      <c r="U194" s="5"/>
    </row>
    <row r="195" spans="18:21" x14ac:dyDescent="0.25">
      <c r="R195" s="5"/>
      <c r="S195" s="5"/>
      <c r="T195" s="5"/>
      <c r="U195" s="5"/>
    </row>
    <row r="196" spans="18:21" x14ac:dyDescent="0.25">
      <c r="R196" s="5"/>
      <c r="S196" s="5"/>
      <c r="T196" s="5"/>
      <c r="U196" s="5"/>
    </row>
    <row r="197" spans="18:21" x14ac:dyDescent="0.25">
      <c r="R197" s="5"/>
      <c r="S197" s="5"/>
      <c r="T197" s="5"/>
      <c r="U197" s="5"/>
    </row>
    <row r="198" spans="18:21" x14ac:dyDescent="0.25">
      <c r="R198" s="5"/>
      <c r="S198" s="5"/>
      <c r="T198" s="5"/>
      <c r="U198" s="5"/>
    </row>
    <row r="199" spans="18:21" x14ac:dyDescent="0.25">
      <c r="R199" s="5"/>
      <c r="S199" s="5"/>
      <c r="T199" s="5"/>
      <c r="U199" s="5"/>
    </row>
    <row r="200" spans="18:21" x14ac:dyDescent="0.25">
      <c r="R200" s="5"/>
      <c r="S200" s="5"/>
      <c r="T200" s="5"/>
      <c r="U200" s="5"/>
    </row>
    <row r="201" spans="18:21" x14ac:dyDescent="0.25">
      <c r="R201" s="5"/>
      <c r="S201" s="5"/>
      <c r="T201" s="5"/>
      <c r="U201" s="5"/>
    </row>
    <row r="202" spans="18:21" x14ac:dyDescent="0.25">
      <c r="R202" s="5"/>
      <c r="S202" s="5"/>
      <c r="T202" s="5"/>
      <c r="U202" s="5"/>
    </row>
    <row r="203" spans="18:21" x14ac:dyDescent="0.25">
      <c r="R203" s="5"/>
      <c r="S203" s="5"/>
      <c r="T203" s="5"/>
      <c r="U203" s="5"/>
    </row>
    <row r="204" spans="18:21" x14ac:dyDescent="0.25">
      <c r="R204" s="5"/>
      <c r="S204" s="5"/>
      <c r="T204" s="5"/>
      <c r="U204" s="5"/>
    </row>
    <row r="205" spans="18:21" x14ac:dyDescent="0.25">
      <c r="R205" s="5"/>
      <c r="S205" s="5"/>
      <c r="T205" s="5"/>
      <c r="U205" s="5"/>
    </row>
    <row r="206" spans="18:21" x14ac:dyDescent="0.25">
      <c r="R206" s="5"/>
      <c r="S206" s="5"/>
      <c r="T206" s="5"/>
      <c r="U206" s="5"/>
    </row>
    <row r="207" spans="18:21" x14ac:dyDescent="0.25">
      <c r="R207" s="5"/>
      <c r="S207" s="5"/>
      <c r="T207" s="5"/>
      <c r="U207" s="5"/>
    </row>
    <row r="208" spans="18:21" x14ac:dyDescent="0.25">
      <c r="R208" s="5"/>
      <c r="S208" s="5"/>
      <c r="T208" s="5"/>
      <c r="U208" s="5"/>
    </row>
    <row r="209" spans="18:21" x14ac:dyDescent="0.25">
      <c r="R209" s="5"/>
      <c r="S209" s="5"/>
      <c r="T209" s="5"/>
      <c r="U209" s="5"/>
    </row>
    <row r="210" spans="18:21" x14ac:dyDescent="0.25">
      <c r="R210" s="5"/>
      <c r="S210" s="5"/>
      <c r="T210" s="5"/>
      <c r="U210" s="5"/>
    </row>
    <row r="211" spans="18:21" x14ac:dyDescent="0.25">
      <c r="R211" s="5"/>
      <c r="S211" s="5"/>
      <c r="T211" s="5"/>
      <c r="U211" s="5"/>
    </row>
    <row r="212" spans="18:21" x14ac:dyDescent="0.25">
      <c r="R212" s="5"/>
      <c r="S212" s="5"/>
      <c r="T212" s="5"/>
      <c r="U212" s="5"/>
    </row>
    <row r="213" spans="18:21" x14ac:dyDescent="0.25">
      <c r="R213" s="5"/>
      <c r="S213" s="5"/>
      <c r="T213" s="5"/>
      <c r="U213" s="5"/>
    </row>
    <row r="214" spans="18:21" x14ac:dyDescent="0.25">
      <c r="R214" s="5"/>
      <c r="S214" s="5"/>
      <c r="T214" s="5"/>
      <c r="U214" s="5"/>
    </row>
    <row r="215" spans="18:21" x14ac:dyDescent="0.25">
      <c r="R215" s="5"/>
      <c r="S215" s="5"/>
      <c r="T215" s="5"/>
      <c r="U215" s="5"/>
    </row>
    <row r="216" spans="18:21" x14ac:dyDescent="0.25">
      <c r="R216" s="5"/>
      <c r="S216" s="5"/>
      <c r="T216" s="5"/>
      <c r="U216" s="5"/>
    </row>
    <row r="217" spans="18:21" x14ac:dyDescent="0.25">
      <c r="R217" s="5"/>
      <c r="S217" s="5"/>
      <c r="T217" s="5"/>
      <c r="U217" s="5"/>
    </row>
    <row r="218" spans="18:21" x14ac:dyDescent="0.25">
      <c r="R218" s="5"/>
      <c r="S218" s="5"/>
      <c r="T218" s="5"/>
      <c r="U218" s="5"/>
    </row>
    <row r="219" spans="18:21" x14ac:dyDescent="0.25">
      <c r="R219" s="5"/>
      <c r="S219" s="5"/>
      <c r="T219" s="5"/>
      <c r="U219" s="5"/>
    </row>
    <row r="220" spans="18:21" x14ac:dyDescent="0.25">
      <c r="R220" s="5"/>
      <c r="S220" s="5"/>
      <c r="T220" s="5"/>
      <c r="U220" s="5"/>
    </row>
    <row r="221" spans="18:21" x14ac:dyDescent="0.25">
      <c r="R221" s="5"/>
      <c r="S221" s="5"/>
      <c r="T221" s="5"/>
      <c r="U221" s="5"/>
    </row>
    <row r="222" spans="18:21" x14ac:dyDescent="0.25">
      <c r="R222" s="5"/>
      <c r="S222" s="5"/>
      <c r="T222" s="5"/>
      <c r="U222" s="5"/>
    </row>
    <row r="223" spans="18:21" x14ac:dyDescent="0.25">
      <c r="R223" s="5"/>
      <c r="S223" s="5"/>
      <c r="T223" s="5"/>
      <c r="U223" s="5"/>
    </row>
    <row r="224" spans="18:21" x14ac:dyDescent="0.25">
      <c r="R224" s="5"/>
      <c r="S224" s="5"/>
      <c r="T224" s="5"/>
      <c r="U224" s="5"/>
    </row>
    <row r="225" spans="18:21" x14ac:dyDescent="0.25">
      <c r="R225" s="5"/>
      <c r="S225" s="5"/>
      <c r="T225" s="5"/>
      <c r="U225" s="5"/>
    </row>
    <row r="226" spans="18:21" x14ac:dyDescent="0.25">
      <c r="R226" s="5"/>
      <c r="S226" s="5"/>
      <c r="T226" s="5"/>
      <c r="U226" s="5"/>
    </row>
    <row r="227" spans="18:21" x14ac:dyDescent="0.25">
      <c r="R227" s="5"/>
      <c r="S227" s="5"/>
      <c r="T227" s="5"/>
      <c r="U227" s="5"/>
    </row>
    <row r="228" spans="18:21" x14ac:dyDescent="0.25">
      <c r="R228" s="5"/>
      <c r="S228" s="5"/>
      <c r="T228" s="5"/>
      <c r="U228" s="5"/>
    </row>
    <row r="229" spans="18:21" x14ac:dyDescent="0.25">
      <c r="R229" s="5"/>
      <c r="S229" s="5"/>
      <c r="T229" s="5"/>
      <c r="U229" s="5"/>
    </row>
  </sheetData>
  <mergeCells count="188">
    <mergeCell ref="C5:D5"/>
    <mergeCell ref="C4:D4"/>
    <mergeCell ref="C3:D3"/>
    <mergeCell ref="G20:H20"/>
    <mergeCell ref="C21:D21"/>
    <mergeCell ref="C18:D18"/>
    <mergeCell ref="C17:D17"/>
    <mergeCell ref="C16:D16"/>
    <mergeCell ref="C15:D15"/>
    <mergeCell ref="K3:L3"/>
    <mergeCell ref="C36:D36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C26:D26"/>
    <mergeCell ref="C25:D25"/>
    <mergeCell ref="C24:D24"/>
    <mergeCell ref="C23:D23"/>
    <mergeCell ref="C22:D22"/>
    <mergeCell ref="K21:L21"/>
    <mergeCell ref="K18:L18"/>
    <mergeCell ref="K17:L17"/>
    <mergeCell ref="K16:L16"/>
    <mergeCell ref="K15:L15"/>
    <mergeCell ref="K26:L26"/>
    <mergeCell ref="K25:L25"/>
    <mergeCell ref="K24:L24"/>
    <mergeCell ref="K23:L23"/>
    <mergeCell ref="K22:L22"/>
    <mergeCell ref="K31:L31"/>
    <mergeCell ref="K30:L30"/>
    <mergeCell ref="K29:L29"/>
    <mergeCell ref="K28:L28"/>
    <mergeCell ref="K27:L27"/>
    <mergeCell ref="K36:L36"/>
    <mergeCell ref="K35:L35"/>
    <mergeCell ref="K34:L34"/>
    <mergeCell ref="K33:L33"/>
    <mergeCell ref="K32:L32"/>
    <mergeCell ref="G14:H14"/>
    <mergeCell ref="G15:H15"/>
    <mergeCell ref="G16:H16"/>
    <mergeCell ref="G17:H17"/>
    <mergeCell ref="G18:H18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O16:P16"/>
    <mergeCell ref="O15:P15"/>
    <mergeCell ref="O14:P14"/>
    <mergeCell ref="O13:P13"/>
    <mergeCell ref="O12:P12"/>
    <mergeCell ref="O23:P23"/>
    <mergeCell ref="O22:P22"/>
    <mergeCell ref="O21:P21"/>
    <mergeCell ref="O18:P18"/>
    <mergeCell ref="O17:P17"/>
    <mergeCell ref="O28:P28"/>
    <mergeCell ref="O27:P27"/>
    <mergeCell ref="O26:P26"/>
    <mergeCell ref="O25:P25"/>
    <mergeCell ref="O24:P24"/>
    <mergeCell ref="O33:P33"/>
    <mergeCell ref="O32:P32"/>
    <mergeCell ref="O31:P31"/>
    <mergeCell ref="O30:P30"/>
    <mergeCell ref="O29:P29"/>
    <mergeCell ref="A33:A36"/>
    <mergeCell ref="E19:H19"/>
    <mergeCell ref="A19:D19"/>
    <mergeCell ref="A20:B20"/>
    <mergeCell ref="A21:A24"/>
    <mergeCell ref="A25:A28"/>
    <mergeCell ref="A29:A32"/>
    <mergeCell ref="E29:E32"/>
    <mergeCell ref="C20:D20"/>
    <mergeCell ref="G36:H36"/>
    <mergeCell ref="G35:H35"/>
    <mergeCell ref="G34:H34"/>
    <mergeCell ref="G33:H33"/>
    <mergeCell ref="G32:H32"/>
    <mergeCell ref="G31:H31"/>
    <mergeCell ref="R2:S2"/>
    <mergeCell ref="R11:S11"/>
    <mergeCell ref="R20:S20"/>
    <mergeCell ref="R27:S27"/>
    <mergeCell ref="E15:E18"/>
    <mergeCell ref="M15:M18"/>
    <mergeCell ref="I15:I18"/>
    <mergeCell ref="E20:F20"/>
    <mergeCell ref="E21:E24"/>
    <mergeCell ref="E25:E28"/>
    <mergeCell ref="K20:L20"/>
    <mergeCell ref="G2:H2"/>
    <mergeCell ref="K2:L2"/>
    <mergeCell ref="O2:P2"/>
    <mergeCell ref="O20:P20"/>
    <mergeCell ref="O4:P4"/>
    <mergeCell ref="A1:D1"/>
    <mergeCell ref="A3:A6"/>
    <mergeCell ref="A7:A10"/>
    <mergeCell ref="A11:A14"/>
    <mergeCell ref="A15:A18"/>
    <mergeCell ref="A2:B2"/>
    <mergeCell ref="C2:D2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E1:H1"/>
    <mergeCell ref="E2:F2"/>
    <mergeCell ref="E3:E6"/>
    <mergeCell ref="E7:E10"/>
    <mergeCell ref="E11:E14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I1:L1"/>
    <mergeCell ref="I2:J2"/>
    <mergeCell ref="I3:I6"/>
    <mergeCell ref="I7:I10"/>
    <mergeCell ref="I11:I14"/>
    <mergeCell ref="K14:L14"/>
    <mergeCell ref="K13:L13"/>
    <mergeCell ref="K12:L12"/>
    <mergeCell ref="K11:L11"/>
    <mergeCell ref="K10:L10"/>
    <mergeCell ref="K9:L9"/>
    <mergeCell ref="K8:L8"/>
    <mergeCell ref="K7:L7"/>
    <mergeCell ref="K6:L6"/>
    <mergeCell ref="K5:L5"/>
    <mergeCell ref="K4:L4"/>
    <mergeCell ref="M1:P1"/>
    <mergeCell ref="M2:N2"/>
    <mergeCell ref="M3:M6"/>
    <mergeCell ref="M7:M10"/>
    <mergeCell ref="M11:M14"/>
    <mergeCell ref="O3:P3"/>
    <mergeCell ref="O5:P5"/>
    <mergeCell ref="O6:P6"/>
    <mergeCell ref="O11:P11"/>
    <mergeCell ref="O10:P10"/>
    <mergeCell ref="O9:P9"/>
    <mergeCell ref="O8:P8"/>
    <mergeCell ref="O7:P7"/>
    <mergeCell ref="M33:M36"/>
    <mergeCell ref="I33:I36"/>
    <mergeCell ref="E33:E36"/>
    <mergeCell ref="I19:L19"/>
    <mergeCell ref="I20:J20"/>
    <mergeCell ref="I21:I24"/>
    <mergeCell ref="I25:I28"/>
    <mergeCell ref="I29:I32"/>
    <mergeCell ref="M19:P19"/>
    <mergeCell ref="M20:N20"/>
    <mergeCell ref="M21:M24"/>
    <mergeCell ref="M25:M28"/>
    <mergeCell ref="M29:M32"/>
    <mergeCell ref="O36:P36"/>
    <mergeCell ref="O35:P35"/>
    <mergeCell ref="O34:P34"/>
  </mergeCells>
  <conditionalFormatting sqref="A3 E3 I3 M3 A7 E7 I7 M7 A11 E11 I11 M11 A15 E15 I15 M15 A21 E21 I21 M21 A25 E25 I25 M25 A29 E29 I29 M29 A33 E33 I33 M33">
    <cfRule type="cellIs" dxfId="430" priority="1" operator="equal">
      <formula>$A$15</formula>
    </cfRule>
    <cfRule type="cellIs" dxfId="429" priority="2" operator="equal">
      <formula>$I$33</formula>
    </cfRule>
    <cfRule type="cellIs" dxfId="428" priority="3" operator="equal">
      <formula>$E$15</formula>
    </cfRule>
    <cfRule type="cellIs" dxfId="427" priority="4" operator="equal">
      <formula>$M$11</formula>
    </cfRule>
    <cfRule type="cellIs" dxfId="426" priority="5" operator="equal">
      <formula>$M$7</formula>
    </cfRule>
    <cfRule type="cellIs" dxfId="425" priority="6" operator="equal">
      <formula>$E$21</formula>
    </cfRule>
    <cfRule type="cellIs" dxfId="424" priority="7" operator="equal">
      <formula>$A$11</formula>
    </cfRule>
    <cfRule type="cellIs" dxfId="423" priority="8" operator="equal">
      <formula>$A$33</formula>
    </cfRule>
    <cfRule type="cellIs" dxfId="422" priority="9" operator="equal">
      <formula>$M$33</formula>
    </cfRule>
    <cfRule type="cellIs" dxfId="421" priority="10" operator="equal">
      <formula>$A$7</formula>
    </cfRule>
    <cfRule type="cellIs" dxfId="420" priority="11" operator="equal">
      <formula>$E$3</formula>
    </cfRule>
    <cfRule type="cellIs" dxfId="419" priority="12" operator="equal">
      <formula>$M$25</formula>
    </cfRule>
    <cfRule type="cellIs" dxfId="418" priority="13" operator="equal">
      <formula>$I$3</formula>
    </cfRule>
    <cfRule type="cellIs" dxfId="417" priority="14" operator="equal">
      <formula>$M$21</formula>
    </cfRule>
    <cfRule type="cellIs" dxfId="416" priority="15" operator="equal">
      <formula>$M$3</formula>
    </cfRule>
    <cfRule type="cellIs" dxfId="415" priority="16" operator="equal">
      <formula>$A$29</formula>
    </cfRule>
    <cfRule type="cellIs" dxfId="414" priority="17" operator="equal">
      <formula>$A$25</formula>
    </cfRule>
    <cfRule type="cellIs" dxfId="413" priority="18" operator="equal">
      <formula>$I$29</formula>
    </cfRule>
    <cfRule type="cellIs" dxfId="412" priority="19" operator="equal">
      <formula>$I$25</formula>
    </cfRule>
    <cfRule type="cellIs" dxfId="411" priority="20" operator="equal">
      <formula>$I$21</formula>
    </cfRule>
    <cfRule type="cellIs" dxfId="410" priority="21" operator="equal">
      <formula>$I$15</formula>
    </cfRule>
    <cfRule type="cellIs" dxfId="409" priority="22" operator="equal">
      <formula>$I$7</formula>
    </cfRule>
    <cfRule type="cellIs" dxfId="408" priority="23" operator="equal">
      <formula>$A$21</formula>
    </cfRule>
    <cfRule type="cellIs" dxfId="407" priority="24" operator="equal">
      <formula>$A$3</formula>
    </cfRule>
    <cfRule type="cellIs" dxfId="406" priority="25" operator="equal">
      <formula>$E$25</formula>
    </cfRule>
    <cfRule type="cellIs" dxfId="405" priority="26" operator="equal">
      <formula>$E$33</formula>
    </cfRule>
    <cfRule type="cellIs" dxfId="404" priority="27" operator="equal">
      <formula>$I$11</formula>
    </cfRule>
    <cfRule type="cellIs" dxfId="403" priority="28" operator="equal">
      <formula>$E$11</formula>
    </cfRule>
    <cfRule type="cellIs" dxfId="402" priority="29" operator="equal">
      <formula>$M$29</formula>
    </cfRule>
    <cfRule type="cellIs" dxfId="401" priority="30" operator="equal">
      <formula>$E$29</formula>
    </cfRule>
    <cfRule type="cellIs" dxfId="400" priority="31" operator="equal">
      <formula>$E$7</formula>
    </cfRule>
    <cfRule type="cellIs" dxfId="399" priority="32" operator="equal">
      <formula>$M$15</formula>
    </cfRule>
  </conditionalFormatting>
  <conditionalFormatting sqref="C3 G3 K3 O3 C7 G7 K7 O7 C11 G11 K11 O11 C15 G15 K15 O15 C21 G21 K21 O21 C25 G25 K25 O25 C29 G29 K29 O29 C33 G33 K33 O33">
    <cfRule type="cellIs" dxfId="398" priority="86" operator="between">
      <formula>0</formula>
      <formula>5.69</formula>
    </cfRule>
    <cfRule type="cellIs" dxfId="397" priority="87" operator="between">
      <formula>5.7</formula>
      <formula>6.69</formula>
    </cfRule>
    <cfRule type="cellIs" dxfId="396" priority="88" operator="between">
      <formula>6.7</formula>
      <formula>7.19</formula>
    </cfRule>
    <cfRule type="cellIs" dxfId="395" priority="89" operator="between">
      <formula>7.2</formula>
      <formula>7.59</formula>
    </cfRule>
    <cfRule type="cellIs" dxfId="394" priority="90" operator="between">
      <formula>7.6</formula>
      <formula>7.99</formula>
    </cfRule>
    <cfRule type="cellIs" dxfId="393" priority="91" operator="between">
      <formula>8</formula>
      <formula>8.29</formula>
    </cfRule>
    <cfRule type="cellIs" dxfId="392" priority="92" operator="between">
      <formula>8.3</formula>
      <formula>10</formula>
    </cfRule>
  </conditionalFormatting>
  <conditionalFormatting sqref="C4 G4 K4 O4 C8 G8 K8 O8 C12 G12 K12 O12 C16 G16 K16 O16 C22 G22 K22 O22 C26 G26 K26 O26 C30 G30 K30 O30 C34 G34 K34 O34">
    <cfRule type="cellIs" dxfId="391" priority="81" operator="between">
      <formula>0</formula>
      <formula>3.99</formula>
    </cfRule>
    <cfRule type="cellIs" dxfId="390" priority="82" operator="between">
      <formula>4</formula>
      <formula>4.49</formula>
    </cfRule>
    <cfRule type="cellIs" dxfId="389" priority="83" operator="between">
      <formula>4.5</formula>
      <formula>4.99</formula>
    </cfRule>
    <cfRule type="cellIs" dxfId="388" priority="84" operator="between">
      <formula>5</formula>
      <formula>5.59</formula>
    </cfRule>
    <cfRule type="cellIs" dxfId="387" priority="85" operator="between">
      <formula>5.6</formula>
      <formula>10</formula>
    </cfRule>
  </conditionalFormatting>
  <conditionalFormatting sqref="C5 G5 K5 O5 C9 G9 K9 O9 C13 G13 K13 O13 C17 G17 K17 O17 C23 G23 K23 O23 C27 G27 K27 O27 C31 G31 K31 O31 C35 G35 K35 O35">
    <cfRule type="cellIs" dxfId="386" priority="74" operator="between">
      <formula>0</formula>
      <formula>4.99</formula>
    </cfRule>
    <cfRule type="cellIs" dxfId="385" priority="75" operator="between">
      <formula>5</formula>
      <formula>5.59</formula>
    </cfRule>
    <cfRule type="cellIs" dxfId="384" priority="76" operator="between">
      <formula>5.6</formula>
      <formula>6.5</formula>
    </cfRule>
    <cfRule type="cellIs" dxfId="383" priority="77" operator="between">
      <formula>6.51</formula>
      <formula>7.1</formula>
    </cfRule>
    <cfRule type="cellIs" dxfId="382" priority="78" operator="between">
      <formula>7.11</formula>
      <formula>7.99</formula>
    </cfRule>
    <cfRule type="cellIs" dxfId="381" priority="79" operator="between">
      <formula>8</formula>
      <formula>8.99</formula>
    </cfRule>
    <cfRule type="cellIs" dxfId="380" priority="80" operator="between">
      <formula>9</formula>
      <formula>10</formula>
    </cfRule>
  </conditionalFormatting>
  <conditionalFormatting sqref="C6 G6 K6 O6 C10 G10 K10 O10 C14 G14 K14 O14 C18 G18 K18 O18 C24 G24 K24 O24 C28 G28 K28 O28 C32 G32 K32 O32 C36 G36 K36 O36">
    <cfRule type="cellIs" dxfId="379" priority="67" operator="between">
      <formula>0</formula>
      <formula>5.89</formula>
    </cfRule>
    <cfRule type="cellIs" dxfId="378" priority="68" operator="between">
      <formula>5.9</formula>
      <formula>6.395</formula>
    </cfRule>
    <cfRule type="cellIs" dxfId="377" priority="69" operator="between">
      <formula>6.395</formula>
      <formula>6.89</formula>
    </cfRule>
    <cfRule type="cellIs" dxfId="376" priority="70" operator="between">
      <formula>6.9</formula>
      <formula>7.49</formula>
    </cfRule>
    <cfRule type="cellIs" dxfId="375" priority="71" operator="between">
      <formula>7.495</formula>
      <formula>7.69</formula>
    </cfRule>
    <cfRule type="cellIs" dxfId="374" priority="72" operator="between">
      <formula>7.7</formula>
      <formula>7.99</formula>
    </cfRule>
    <cfRule type="cellIs" dxfId="373" priority="73" operator="between">
      <formula>8</formula>
      <formula>10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28"/>
  <sheetViews>
    <sheetView zoomScale="55" zoomScaleNormal="55" workbookViewId="0">
      <selection activeCell="AA30" sqref="AA30"/>
    </sheetView>
  </sheetViews>
  <sheetFormatPr baseColWidth="10" defaultRowHeight="15" x14ac:dyDescent="0.25"/>
  <cols>
    <col min="22" max="22" width="15.85546875" customWidth="1"/>
    <col min="23" max="23" width="10.85546875" customWidth="1"/>
  </cols>
  <sheetData>
    <row r="1" spans="1:23" ht="27.75" customHeight="1" thickBot="1" x14ac:dyDescent="0.3">
      <c r="A1" s="131" t="s">
        <v>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24" customHeight="1" thickBot="1" x14ac:dyDescent="0.3">
      <c r="A2" s="139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6.5" customHeight="1" thickBot="1" x14ac:dyDescent="0.3">
      <c r="A3" s="21" t="s">
        <v>98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" t="s">
        <v>99</v>
      </c>
      <c r="V3" s="15" t="s">
        <v>100</v>
      </c>
      <c r="W3" s="22" t="s">
        <v>101</v>
      </c>
    </row>
    <row r="4" spans="1:23" s="20" customFormat="1" ht="21" customHeight="1" x14ac:dyDescent="0.25">
      <c r="A4" s="23" t="s">
        <v>82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16"/>
      <c r="V4" s="33"/>
      <c r="W4" s="24">
        <f>U4*V4/100</f>
        <v>0</v>
      </c>
    </row>
    <row r="5" spans="1:23" s="20" customFormat="1" ht="21" customHeight="1" x14ac:dyDescent="0.25">
      <c r="A5" s="25" t="s">
        <v>83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64"/>
      <c r="U5" s="17"/>
      <c r="V5" s="34"/>
      <c r="W5" s="26">
        <f t="shared" ref="W5:W14" si="0">U5*V5/100</f>
        <v>0</v>
      </c>
    </row>
    <row r="6" spans="1:23" s="20" customFormat="1" ht="21" customHeight="1" x14ac:dyDescent="0.25">
      <c r="A6" s="27" t="s">
        <v>84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65"/>
      <c r="U6" s="18"/>
      <c r="V6" s="35"/>
      <c r="W6" s="28">
        <f t="shared" si="0"/>
        <v>0</v>
      </c>
    </row>
    <row r="7" spans="1:23" s="20" customFormat="1" ht="21" customHeight="1" x14ac:dyDescent="0.25">
      <c r="A7" s="25" t="s">
        <v>85</v>
      </c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64"/>
      <c r="U7" s="17"/>
      <c r="V7" s="34"/>
      <c r="W7" s="26">
        <f t="shared" si="0"/>
        <v>0</v>
      </c>
    </row>
    <row r="8" spans="1:23" s="20" customFormat="1" ht="21" customHeight="1" x14ac:dyDescent="0.25">
      <c r="A8" s="27" t="s">
        <v>86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65"/>
      <c r="U8" s="18"/>
      <c r="V8" s="35"/>
      <c r="W8" s="28">
        <f t="shared" si="0"/>
        <v>0</v>
      </c>
    </row>
    <row r="9" spans="1:23" s="20" customFormat="1" ht="21" customHeight="1" x14ac:dyDescent="0.25">
      <c r="A9" s="25" t="s">
        <v>87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64"/>
      <c r="U9" s="17"/>
      <c r="V9" s="34"/>
      <c r="W9" s="26">
        <f t="shared" si="0"/>
        <v>0</v>
      </c>
    </row>
    <row r="10" spans="1:23" s="20" customFormat="1" ht="21" customHeight="1" x14ac:dyDescent="0.25">
      <c r="A10" s="27" t="s">
        <v>88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65"/>
      <c r="U10" s="18"/>
      <c r="V10" s="35"/>
      <c r="W10" s="28">
        <f t="shared" si="0"/>
        <v>0</v>
      </c>
    </row>
    <row r="11" spans="1:23" s="20" customFormat="1" ht="21" customHeight="1" x14ac:dyDescent="0.25">
      <c r="A11" s="2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64"/>
      <c r="U11" s="17"/>
      <c r="V11" s="34"/>
      <c r="W11" s="26">
        <f t="shared" si="0"/>
        <v>0</v>
      </c>
    </row>
    <row r="12" spans="1:23" s="20" customFormat="1" ht="21" customHeight="1" x14ac:dyDescent="0.25">
      <c r="A12" s="27" t="s">
        <v>90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65"/>
      <c r="U12" s="18"/>
      <c r="V12" s="35"/>
      <c r="W12" s="28">
        <f t="shared" si="0"/>
        <v>0</v>
      </c>
    </row>
    <row r="13" spans="1:23" s="20" customFormat="1" ht="21" customHeight="1" x14ac:dyDescent="0.25">
      <c r="A13" s="25" t="s">
        <v>91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64"/>
      <c r="U13" s="17"/>
      <c r="V13" s="34"/>
      <c r="W13" s="26">
        <f t="shared" si="0"/>
        <v>0</v>
      </c>
    </row>
    <row r="14" spans="1:23" s="20" customFormat="1" ht="21" customHeight="1" thickBot="1" x14ac:dyDescent="0.3">
      <c r="A14" s="29" t="s">
        <v>92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9"/>
      <c r="V14" s="36"/>
      <c r="W14" s="30">
        <f t="shared" si="0"/>
        <v>0</v>
      </c>
    </row>
    <row r="15" spans="1:23" s="13" customFormat="1" ht="19.5" thickBot="1" x14ac:dyDescent="0.3">
      <c r="A15" s="137" t="s">
        <v>102</v>
      </c>
      <c r="B15" s="138"/>
      <c r="C15" s="13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>SUM(W4:W14)</f>
        <v>0</v>
      </c>
    </row>
    <row r="16" spans="1:23" ht="24" thickBot="1" x14ac:dyDescent="0.3">
      <c r="A16" s="139" t="s">
        <v>93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ht="15.75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s="13" customFormat="1" ht="19.5" thickBot="1" x14ac:dyDescent="0.3">
      <c r="A23" s="137" t="s">
        <v>103</v>
      </c>
      <c r="B23" s="138"/>
      <c r="C23" s="1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1"/>
    </row>
    <row r="24" spans="1:23" ht="24" thickBot="1" x14ac:dyDescent="0.3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20" customFormat="1" ht="21" customHeight="1" x14ac:dyDescent="0.25">
      <c r="A25" s="23" t="s">
        <v>94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  <row r="26" spans="1:23" s="20" customFormat="1" ht="21" customHeight="1" x14ac:dyDescent="0.25">
      <c r="A26" s="25" t="s">
        <v>95</v>
      </c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</row>
    <row r="27" spans="1:23" s="20" customFormat="1" ht="21" customHeight="1" x14ac:dyDescent="0.25">
      <c r="A27" s="27" t="s">
        <v>96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</row>
    <row r="28" spans="1:23" s="20" customFormat="1" ht="21" customHeight="1" thickBot="1" x14ac:dyDescent="0.3">
      <c r="A28" s="32" t="s">
        <v>97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3" s="13" customFormat="1" ht="19.5" thickBot="1" x14ac:dyDescent="0.3">
      <c r="A29" s="137" t="s">
        <v>104</v>
      </c>
      <c r="B29" s="138"/>
      <c r="C29" s="1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1"/>
    </row>
    <row r="30" spans="1:23" ht="24" thickBot="1" x14ac:dyDescent="0.3">
      <c r="A30" s="139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ht="21" customHeight="1" thickBot="1" x14ac:dyDescent="0.3">
      <c r="A31" s="169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3"/>
    </row>
    <row r="32" spans="1:23" ht="16.5" thickTop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.75" customHeight="1" thickBot="1" x14ac:dyDescent="0.3">
      <c r="A33" s="131" t="s">
        <v>72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1:23" ht="24" customHeight="1" thickBot="1" x14ac:dyDescent="0.3">
      <c r="A34" s="139" t="s">
        <v>79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ht="16.5" customHeight="1" thickBot="1" x14ac:dyDescent="0.3">
      <c r="A35" s="21" t="s">
        <v>98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5" t="s">
        <v>99</v>
      </c>
      <c r="V35" s="15" t="s">
        <v>100</v>
      </c>
      <c r="W35" s="22" t="s">
        <v>101</v>
      </c>
    </row>
    <row r="36" spans="1:23" ht="21" customHeight="1" x14ac:dyDescent="0.25">
      <c r="A36" s="23" t="s">
        <v>82</v>
      </c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3"/>
      <c r="U36" s="16"/>
      <c r="V36" s="33"/>
      <c r="W36" s="24">
        <f>U36*V36/100</f>
        <v>0</v>
      </c>
    </row>
    <row r="37" spans="1:23" ht="21" customHeight="1" x14ac:dyDescent="0.25">
      <c r="A37" s="25" t="s">
        <v>83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64"/>
      <c r="U37" s="17"/>
      <c r="V37" s="34"/>
      <c r="W37" s="26">
        <f t="shared" ref="W37:W46" si="1">U37*V37/100</f>
        <v>0</v>
      </c>
    </row>
    <row r="38" spans="1:23" ht="21" customHeight="1" x14ac:dyDescent="0.25">
      <c r="A38" s="27" t="s">
        <v>84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65"/>
      <c r="U38" s="18"/>
      <c r="V38" s="35"/>
      <c r="W38" s="28">
        <f t="shared" si="1"/>
        <v>0</v>
      </c>
    </row>
    <row r="39" spans="1:23" ht="21" customHeight="1" x14ac:dyDescent="0.25">
      <c r="A39" s="25" t="s">
        <v>85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64"/>
      <c r="U39" s="17"/>
      <c r="V39" s="34"/>
      <c r="W39" s="26">
        <f t="shared" si="1"/>
        <v>0</v>
      </c>
    </row>
    <row r="40" spans="1:23" ht="21" customHeight="1" x14ac:dyDescent="0.25">
      <c r="A40" s="27" t="s">
        <v>86</v>
      </c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65"/>
      <c r="U40" s="18"/>
      <c r="V40" s="35"/>
      <c r="W40" s="28">
        <f t="shared" si="1"/>
        <v>0</v>
      </c>
    </row>
    <row r="41" spans="1:23" ht="21" customHeight="1" x14ac:dyDescent="0.25">
      <c r="A41" s="25" t="s">
        <v>87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64"/>
      <c r="U41" s="17"/>
      <c r="V41" s="34"/>
      <c r="W41" s="26">
        <f t="shared" si="1"/>
        <v>0</v>
      </c>
    </row>
    <row r="42" spans="1:23" ht="21" customHeight="1" x14ac:dyDescent="0.25">
      <c r="A42" s="27" t="s">
        <v>88</v>
      </c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65"/>
      <c r="U42" s="18"/>
      <c r="V42" s="35"/>
      <c r="W42" s="28">
        <f t="shared" si="1"/>
        <v>0</v>
      </c>
    </row>
    <row r="43" spans="1:23" ht="21" customHeight="1" x14ac:dyDescent="0.25">
      <c r="A43" s="25" t="s">
        <v>89</v>
      </c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4"/>
      <c r="U43" s="17"/>
      <c r="V43" s="34"/>
      <c r="W43" s="26">
        <f t="shared" si="1"/>
        <v>0</v>
      </c>
    </row>
    <row r="44" spans="1:23" ht="21" customHeight="1" x14ac:dyDescent="0.25">
      <c r="A44" s="27" t="s">
        <v>90</v>
      </c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65"/>
      <c r="U44" s="18"/>
      <c r="V44" s="35"/>
      <c r="W44" s="28">
        <f t="shared" si="1"/>
        <v>0</v>
      </c>
    </row>
    <row r="45" spans="1:23" ht="21" customHeight="1" x14ac:dyDescent="0.25">
      <c r="A45" s="25" t="s">
        <v>91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64"/>
      <c r="U45" s="17"/>
      <c r="V45" s="34"/>
      <c r="W45" s="26">
        <f t="shared" si="1"/>
        <v>0</v>
      </c>
    </row>
    <row r="46" spans="1:23" ht="21" customHeight="1" thickBot="1" x14ac:dyDescent="0.3">
      <c r="A46" s="29" t="s">
        <v>92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9"/>
      <c r="V46" s="36"/>
      <c r="W46" s="30">
        <f t="shared" si="1"/>
        <v>0</v>
      </c>
    </row>
    <row r="47" spans="1:23" ht="19.5" thickBot="1" x14ac:dyDescent="0.3">
      <c r="A47" s="137" t="s">
        <v>102</v>
      </c>
      <c r="B47" s="138"/>
      <c r="C47" s="13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1">
        <f>SUM(W36:W46)</f>
        <v>0</v>
      </c>
    </row>
    <row r="48" spans="1:23" ht="24" thickBot="1" x14ac:dyDescent="0.3">
      <c r="A48" s="139" t="s">
        <v>93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x14ac:dyDescent="0.2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t="15.75" thickBot="1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19.5" thickBot="1" x14ac:dyDescent="0.3">
      <c r="A55" s="137" t="s">
        <v>103</v>
      </c>
      <c r="B55" s="138"/>
      <c r="C55" s="1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31"/>
    </row>
    <row r="56" spans="1:23" ht="24" thickBot="1" x14ac:dyDescent="0.3">
      <c r="A56" s="139" t="s">
        <v>80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</row>
    <row r="57" spans="1:23" ht="21" customHeight="1" x14ac:dyDescent="0.25">
      <c r="A57" s="23" t="s">
        <v>94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</row>
    <row r="58" spans="1:23" ht="21" customHeight="1" x14ac:dyDescent="0.25">
      <c r="A58" s="25" t="s">
        <v>95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7"/>
    </row>
    <row r="59" spans="1:23" ht="21" customHeight="1" x14ac:dyDescent="0.25">
      <c r="A59" s="27" t="s">
        <v>96</v>
      </c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3" ht="21" customHeight="1" thickBot="1" x14ac:dyDescent="0.3">
      <c r="A60" s="32" t="s">
        <v>97</v>
      </c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ht="19.5" thickBot="1" x14ac:dyDescent="0.3">
      <c r="A61" s="137" t="s">
        <v>104</v>
      </c>
      <c r="B61" s="138"/>
      <c r="C61" s="1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1"/>
    </row>
    <row r="62" spans="1:23" ht="24" thickBot="1" x14ac:dyDescent="0.3">
      <c r="A62" s="139" t="s">
        <v>81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</row>
    <row r="63" spans="1:23" ht="21" customHeight="1" thickBot="1" x14ac:dyDescent="0.3">
      <c r="A63" s="169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3"/>
    </row>
    <row r="64" spans="1:23" ht="16.5" thickTop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7.75" customHeight="1" thickBot="1" x14ac:dyDescent="0.3">
      <c r="A65" s="131" t="s">
        <v>73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3"/>
    </row>
    <row r="66" spans="1:23" ht="24" thickBot="1" x14ac:dyDescent="0.3">
      <c r="A66" s="139" t="s">
        <v>79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</row>
    <row r="67" spans="1:23" ht="16.5" thickBot="1" x14ac:dyDescent="0.3">
      <c r="A67" s="21" t="s">
        <v>98</v>
      </c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5" t="s">
        <v>99</v>
      </c>
      <c r="V67" s="15" t="s">
        <v>100</v>
      </c>
      <c r="W67" s="22" t="s">
        <v>101</v>
      </c>
    </row>
    <row r="68" spans="1:23" ht="21" customHeight="1" x14ac:dyDescent="0.25">
      <c r="A68" s="23" t="s">
        <v>82</v>
      </c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"/>
      <c r="V68" s="33"/>
      <c r="W68" s="24">
        <f>U68*V68/100</f>
        <v>0</v>
      </c>
    </row>
    <row r="69" spans="1:23" ht="21" customHeight="1" x14ac:dyDescent="0.25">
      <c r="A69" s="25" t="s">
        <v>83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64"/>
      <c r="U69" s="17"/>
      <c r="V69" s="34"/>
      <c r="W69" s="26">
        <f t="shared" ref="W69:W78" si="2">U69*V69/100</f>
        <v>0</v>
      </c>
    </row>
    <row r="70" spans="1:23" ht="21" customHeight="1" x14ac:dyDescent="0.25">
      <c r="A70" s="27" t="s">
        <v>84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65"/>
      <c r="U70" s="18"/>
      <c r="V70" s="35"/>
      <c r="W70" s="28">
        <f t="shared" si="2"/>
        <v>0</v>
      </c>
    </row>
    <row r="71" spans="1:23" ht="21" customHeight="1" x14ac:dyDescent="0.25">
      <c r="A71" s="25" t="s">
        <v>85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64"/>
      <c r="U71" s="17"/>
      <c r="V71" s="34"/>
      <c r="W71" s="26">
        <f t="shared" si="2"/>
        <v>0</v>
      </c>
    </row>
    <row r="72" spans="1:23" ht="21" customHeight="1" x14ac:dyDescent="0.25">
      <c r="A72" s="27" t="s">
        <v>86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65"/>
      <c r="U72" s="18"/>
      <c r="V72" s="35"/>
      <c r="W72" s="28">
        <f t="shared" si="2"/>
        <v>0</v>
      </c>
    </row>
    <row r="73" spans="1:23" ht="21" customHeight="1" x14ac:dyDescent="0.25">
      <c r="A73" s="25" t="s">
        <v>87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64"/>
      <c r="U73" s="17"/>
      <c r="V73" s="34"/>
      <c r="W73" s="26">
        <f t="shared" si="2"/>
        <v>0</v>
      </c>
    </row>
    <row r="74" spans="1:23" ht="21" customHeight="1" x14ac:dyDescent="0.25">
      <c r="A74" s="27" t="s">
        <v>88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65"/>
      <c r="U74" s="18"/>
      <c r="V74" s="35"/>
      <c r="W74" s="28">
        <f t="shared" si="2"/>
        <v>0</v>
      </c>
    </row>
    <row r="75" spans="1:23" ht="21" customHeight="1" x14ac:dyDescent="0.25">
      <c r="A75" s="25" t="s">
        <v>89</v>
      </c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64"/>
      <c r="U75" s="17"/>
      <c r="V75" s="34"/>
      <c r="W75" s="26">
        <f t="shared" si="2"/>
        <v>0</v>
      </c>
    </row>
    <row r="76" spans="1:23" ht="21" customHeight="1" x14ac:dyDescent="0.25">
      <c r="A76" s="27" t="s">
        <v>90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65"/>
      <c r="U76" s="18"/>
      <c r="V76" s="35"/>
      <c r="W76" s="28">
        <f t="shared" si="2"/>
        <v>0</v>
      </c>
    </row>
    <row r="77" spans="1:23" ht="21" customHeight="1" x14ac:dyDescent="0.25">
      <c r="A77" s="25" t="s">
        <v>91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64"/>
      <c r="U77" s="17"/>
      <c r="V77" s="34"/>
      <c r="W77" s="26">
        <f t="shared" si="2"/>
        <v>0</v>
      </c>
    </row>
    <row r="78" spans="1:23" ht="21" customHeight="1" thickBot="1" x14ac:dyDescent="0.3">
      <c r="A78" s="29" t="s">
        <v>92</v>
      </c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8"/>
      <c r="U78" s="19"/>
      <c r="V78" s="36"/>
      <c r="W78" s="30">
        <f t="shared" si="2"/>
        <v>0</v>
      </c>
    </row>
    <row r="79" spans="1:23" ht="19.5" thickBot="1" x14ac:dyDescent="0.3">
      <c r="A79" s="137" t="s">
        <v>102</v>
      </c>
      <c r="B79" s="138"/>
      <c r="C79" s="13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1">
        <f>SUM(W68:W78)</f>
        <v>0</v>
      </c>
    </row>
    <row r="80" spans="1:23" ht="24" thickBot="1" x14ac:dyDescent="0.3">
      <c r="A80" s="139" t="s">
        <v>93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</row>
    <row r="81" spans="1:23" x14ac:dyDescent="0.2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ht="15.75" thickBot="1" x14ac:dyDescent="0.3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ht="19.5" thickBot="1" x14ac:dyDescent="0.3">
      <c r="A87" s="137" t="s">
        <v>103</v>
      </c>
      <c r="B87" s="138"/>
      <c r="C87" s="13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1"/>
    </row>
    <row r="88" spans="1:23" ht="24" thickBot="1" x14ac:dyDescent="0.3">
      <c r="A88" s="139" t="s">
        <v>80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</row>
    <row r="89" spans="1:23" ht="21" customHeight="1" x14ac:dyDescent="0.25">
      <c r="A89" s="23" t="s">
        <v>94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</row>
    <row r="90" spans="1:23" ht="21" customHeight="1" x14ac:dyDescent="0.25">
      <c r="A90" s="25" t="s">
        <v>95</v>
      </c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</row>
    <row r="91" spans="1:23" ht="21" customHeight="1" x14ac:dyDescent="0.25">
      <c r="A91" s="27" t="s">
        <v>96</v>
      </c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50"/>
    </row>
    <row r="92" spans="1:23" ht="21" customHeight="1" thickBot="1" x14ac:dyDescent="0.3">
      <c r="A92" s="32" t="s">
        <v>97</v>
      </c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3"/>
    </row>
    <row r="93" spans="1:23" ht="19.5" thickBot="1" x14ac:dyDescent="0.3">
      <c r="A93" s="137" t="s">
        <v>104</v>
      </c>
      <c r="B93" s="138"/>
      <c r="C93" s="13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1"/>
    </row>
    <row r="94" spans="1:23" ht="24" thickBot="1" x14ac:dyDescent="0.3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</row>
    <row r="95" spans="1:23" ht="21" customHeight="1" thickBot="1" x14ac:dyDescent="0.3">
      <c r="A95" s="16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3"/>
    </row>
    <row r="96" spans="1:23" ht="16.5" thickTop="1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.75" customHeight="1" thickBot="1" x14ac:dyDescent="0.3">
      <c r="A97" s="131" t="s">
        <v>74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</row>
    <row r="98" spans="1:23" ht="24" customHeight="1" thickBot="1" x14ac:dyDescent="0.3">
      <c r="A98" s="139" t="s">
        <v>79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1"/>
    </row>
    <row r="99" spans="1:23" ht="16.5" customHeight="1" thickBot="1" x14ac:dyDescent="0.3">
      <c r="A99" s="21" t="s">
        <v>98</v>
      </c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  <c r="U99" s="15" t="s">
        <v>99</v>
      </c>
      <c r="V99" s="15" t="s">
        <v>100</v>
      </c>
      <c r="W99" s="22" t="s">
        <v>101</v>
      </c>
    </row>
    <row r="100" spans="1:23" ht="21" customHeight="1" x14ac:dyDescent="0.25">
      <c r="A100" s="23" t="s">
        <v>82</v>
      </c>
      <c r="B100" s="161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"/>
      <c r="V100" s="33"/>
      <c r="W100" s="24">
        <f>U100*V100/100</f>
        <v>0</v>
      </c>
    </row>
    <row r="101" spans="1:23" ht="21" customHeight="1" x14ac:dyDescent="0.25">
      <c r="A101" s="25" t="s">
        <v>83</v>
      </c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64"/>
      <c r="U101" s="17"/>
      <c r="V101" s="34"/>
      <c r="W101" s="26">
        <f t="shared" ref="W101:W110" si="3">U101*V101/100</f>
        <v>0</v>
      </c>
    </row>
    <row r="102" spans="1:23" ht="21" customHeight="1" x14ac:dyDescent="0.25">
      <c r="A102" s="27" t="s">
        <v>84</v>
      </c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65"/>
      <c r="U102" s="18"/>
      <c r="V102" s="35"/>
      <c r="W102" s="28">
        <f t="shared" si="3"/>
        <v>0</v>
      </c>
    </row>
    <row r="103" spans="1:23" ht="21" customHeight="1" x14ac:dyDescent="0.25">
      <c r="A103" s="25" t="s">
        <v>85</v>
      </c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64"/>
      <c r="U103" s="17"/>
      <c r="V103" s="34"/>
      <c r="W103" s="26">
        <f t="shared" si="3"/>
        <v>0</v>
      </c>
    </row>
    <row r="104" spans="1:23" ht="21" customHeight="1" x14ac:dyDescent="0.25">
      <c r="A104" s="27" t="s">
        <v>86</v>
      </c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65"/>
      <c r="U104" s="18"/>
      <c r="V104" s="35"/>
      <c r="W104" s="28">
        <f t="shared" si="3"/>
        <v>0</v>
      </c>
    </row>
    <row r="105" spans="1:23" ht="21" customHeight="1" x14ac:dyDescent="0.25">
      <c r="A105" s="25" t="s">
        <v>87</v>
      </c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64"/>
      <c r="U105" s="17"/>
      <c r="V105" s="34"/>
      <c r="W105" s="26">
        <f t="shared" si="3"/>
        <v>0</v>
      </c>
    </row>
    <row r="106" spans="1:23" ht="21" customHeight="1" x14ac:dyDescent="0.25">
      <c r="A106" s="27" t="s">
        <v>88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65"/>
      <c r="U106" s="18"/>
      <c r="V106" s="35"/>
      <c r="W106" s="28">
        <f t="shared" si="3"/>
        <v>0</v>
      </c>
    </row>
    <row r="107" spans="1:23" ht="21" customHeight="1" x14ac:dyDescent="0.25">
      <c r="A107" s="25" t="s">
        <v>89</v>
      </c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64"/>
      <c r="U107" s="17"/>
      <c r="V107" s="34"/>
      <c r="W107" s="26">
        <f t="shared" si="3"/>
        <v>0</v>
      </c>
    </row>
    <row r="108" spans="1:23" ht="21" customHeight="1" x14ac:dyDescent="0.25">
      <c r="A108" s="27" t="s">
        <v>90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65"/>
      <c r="U108" s="18"/>
      <c r="V108" s="35"/>
      <c r="W108" s="28">
        <f t="shared" si="3"/>
        <v>0</v>
      </c>
    </row>
    <row r="109" spans="1:23" ht="21" customHeight="1" x14ac:dyDescent="0.25">
      <c r="A109" s="25" t="s">
        <v>91</v>
      </c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64"/>
      <c r="U109" s="17"/>
      <c r="V109" s="34"/>
      <c r="W109" s="26">
        <f t="shared" si="3"/>
        <v>0</v>
      </c>
    </row>
    <row r="110" spans="1:23" ht="21" customHeight="1" thickBot="1" x14ac:dyDescent="0.3">
      <c r="A110" s="29" t="s">
        <v>92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8"/>
      <c r="U110" s="19"/>
      <c r="V110" s="36"/>
      <c r="W110" s="30">
        <f t="shared" si="3"/>
        <v>0</v>
      </c>
    </row>
    <row r="111" spans="1:23" ht="19.5" thickBot="1" x14ac:dyDescent="0.3">
      <c r="A111" s="137" t="s">
        <v>102</v>
      </c>
      <c r="B111" s="138"/>
      <c r="C111" s="13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1">
        <f>SUM(W100:W110)</f>
        <v>0</v>
      </c>
    </row>
    <row r="112" spans="1:23" ht="24" thickBot="1" x14ac:dyDescent="0.3">
      <c r="A112" s="139" t="s">
        <v>93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1"/>
    </row>
    <row r="113" spans="1:23" x14ac:dyDescent="0.2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ht="15.75" thickBot="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ht="19.5" thickBot="1" x14ac:dyDescent="0.3">
      <c r="A119" s="137" t="s">
        <v>103</v>
      </c>
      <c r="B119" s="138"/>
      <c r="C119" s="13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1"/>
    </row>
    <row r="120" spans="1:23" ht="24" thickBot="1" x14ac:dyDescent="0.3">
      <c r="A120" s="139" t="s">
        <v>80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</row>
    <row r="121" spans="1:23" ht="21" customHeight="1" x14ac:dyDescent="0.25">
      <c r="A121" s="23" t="s">
        <v>94</v>
      </c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</row>
    <row r="122" spans="1:23" ht="21" customHeight="1" x14ac:dyDescent="0.25">
      <c r="A122" s="25" t="s">
        <v>95</v>
      </c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</row>
    <row r="123" spans="1:23" ht="21" customHeight="1" x14ac:dyDescent="0.25">
      <c r="A123" s="27" t="s">
        <v>96</v>
      </c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50"/>
    </row>
    <row r="124" spans="1:23" ht="21" customHeight="1" thickBot="1" x14ac:dyDescent="0.3">
      <c r="A124" s="32" t="s">
        <v>97</v>
      </c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3"/>
    </row>
    <row r="125" spans="1:23" ht="19.5" thickBot="1" x14ac:dyDescent="0.3">
      <c r="A125" s="137" t="s">
        <v>104</v>
      </c>
      <c r="B125" s="138"/>
      <c r="C125" s="13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1"/>
    </row>
    <row r="126" spans="1:23" ht="24" thickBot="1" x14ac:dyDescent="0.3">
      <c r="A126" s="139" t="s">
        <v>81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1"/>
    </row>
    <row r="127" spans="1:23" ht="21" customHeight="1" thickBot="1" x14ac:dyDescent="0.3">
      <c r="A127" s="169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3"/>
    </row>
    <row r="128" spans="1:23" ht="15.75" thickTop="1" x14ac:dyDescent="0.25"/>
  </sheetData>
  <mergeCells count="104">
    <mergeCell ref="A127:W127"/>
    <mergeCell ref="B121:W121"/>
    <mergeCell ref="B122:W122"/>
    <mergeCell ref="B123:W123"/>
    <mergeCell ref="B124:W124"/>
    <mergeCell ref="A125:C125"/>
    <mergeCell ref="A126:W126"/>
    <mergeCell ref="A119:C119"/>
    <mergeCell ref="A120:W120"/>
    <mergeCell ref="A113:W118"/>
    <mergeCell ref="A112:W112"/>
    <mergeCell ref="B106:T106"/>
    <mergeCell ref="B107:T107"/>
    <mergeCell ref="B108:T108"/>
    <mergeCell ref="B109:T109"/>
    <mergeCell ref="B110:T110"/>
    <mergeCell ref="A111:C111"/>
    <mergeCell ref="B100:T100"/>
    <mergeCell ref="B101:T101"/>
    <mergeCell ref="B102:T102"/>
    <mergeCell ref="B103:T103"/>
    <mergeCell ref="B104:T104"/>
    <mergeCell ref="B105:T105"/>
    <mergeCell ref="A93:C93"/>
    <mergeCell ref="A94:W94"/>
    <mergeCell ref="A95:W95"/>
    <mergeCell ref="A97:W97"/>
    <mergeCell ref="A98:W98"/>
    <mergeCell ref="B99:T99"/>
    <mergeCell ref="A87:C87"/>
    <mergeCell ref="A88:W88"/>
    <mergeCell ref="B89:W89"/>
    <mergeCell ref="B90:W90"/>
    <mergeCell ref="B91:W91"/>
    <mergeCell ref="B92:W92"/>
    <mergeCell ref="A81:W86"/>
    <mergeCell ref="B77:T77"/>
    <mergeCell ref="B78:T78"/>
    <mergeCell ref="A79:C79"/>
    <mergeCell ref="A80:W80"/>
    <mergeCell ref="B71:T71"/>
    <mergeCell ref="B72:T72"/>
    <mergeCell ref="B73:T73"/>
    <mergeCell ref="B74:T74"/>
    <mergeCell ref="B75:T75"/>
    <mergeCell ref="B76:T76"/>
    <mergeCell ref="A65:W65"/>
    <mergeCell ref="A66:W66"/>
    <mergeCell ref="B67:T67"/>
    <mergeCell ref="B68:T68"/>
    <mergeCell ref="B69:T69"/>
    <mergeCell ref="B70:T70"/>
    <mergeCell ref="A63:W63"/>
    <mergeCell ref="B57:W57"/>
    <mergeCell ref="B58:W58"/>
    <mergeCell ref="B59:W59"/>
    <mergeCell ref="B60:W60"/>
    <mergeCell ref="A61:C61"/>
    <mergeCell ref="A62:W62"/>
    <mergeCell ref="A55:C55"/>
    <mergeCell ref="A56:W56"/>
    <mergeCell ref="A49:W54"/>
    <mergeCell ref="A48:W48"/>
    <mergeCell ref="B26:W26"/>
    <mergeCell ref="B27:W27"/>
    <mergeCell ref="B42:T42"/>
    <mergeCell ref="B43:T43"/>
    <mergeCell ref="B44:T44"/>
    <mergeCell ref="B45:T45"/>
    <mergeCell ref="B46:T46"/>
    <mergeCell ref="A47:C47"/>
    <mergeCell ref="B36:T36"/>
    <mergeCell ref="B37:T37"/>
    <mergeCell ref="B38:T38"/>
    <mergeCell ref="B39:T39"/>
    <mergeCell ref="B40:T40"/>
    <mergeCell ref="B41:T41"/>
    <mergeCell ref="A33:W33"/>
    <mergeCell ref="A34:W34"/>
    <mergeCell ref="B35:T35"/>
    <mergeCell ref="A30:W30"/>
    <mergeCell ref="A31:W31"/>
    <mergeCell ref="A29:C29"/>
    <mergeCell ref="B28:W28"/>
    <mergeCell ref="B10:T10"/>
    <mergeCell ref="B11:T11"/>
    <mergeCell ref="B12:T12"/>
    <mergeCell ref="B13:T13"/>
    <mergeCell ref="B14:T14"/>
    <mergeCell ref="B25:W25"/>
    <mergeCell ref="A23:C23"/>
    <mergeCell ref="A1:W1"/>
    <mergeCell ref="A2:W2"/>
    <mergeCell ref="A16:W16"/>
    <mergeCell ref="A24:W24"/>
    <mergeCell ref="B4:T4"/>
    <mergeCell ref="B3:T3"/>
    <mergeCell ref="A15:C15"/>
    <mergeCell ref="B5:T5"/>
    <mergeCell ref="B6:T6"/>
    <mergeCell ref="B7:T7"/>
    <mergeCell ref="B8:T8"/>
    <mergeCell ref="A17:W22"/>
    <mergeCell ref="B9:T9"/>
  </mergeCells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52DC10-E505-4EEC-BBC8-8F76A1F4FE7B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2" operator="equal" id="{4D6E3DF9-4393-4E67-867B-977BBB90E5B3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" operator="equal" id="{EEA764D9-A8C6-40CA-B69D-A4F9D9F22868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4" operator="equal" id="{276292CE-54CB-45E1-A081-6ED1C6F16343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5" operator="equal" id="{BCF3C63D-3D73-4C30-B023-5FB84D467373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6" operator="equal" id="{D0A58B64-0421-4F3C-9248-4E139A82B795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7" operator="equal" id="{C78241BE-543C-4067-B9A8-ABF18B8C5FB5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8" operator="equal" id="{23BBA777-A1A2-45A7-833A-42C75D1A7F65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9" operator="equal" id="{E6C6E37D-9401-4E13-94BB-0A96309F9BCC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10" operator="equal" id="{AD65C558-61C1-4561-8649-2DD2E1645E68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11" operator="equal" id="{863D95AF-5F83-4904-B90F-ADD993B66444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12" operator="equal" id="{7E246C83-7F04-40F3-A30F-8AF01025B132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13" operator="equal" id="{3F5BCA4F-A96F-4DED-9A7B-AAC040F3BB82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14" operator="equal" id="{51D5E553-238E-4C52-A310-E857B667722E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15" operator="equal" id="{82EE2753-2AAC-427B-AAA9-83CBE26FCFD4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16" operator="equal" id="{A69140EC-02BF-48F0-9885-B056C9BF6E5A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17" operator="equal" id="{F760E94D-A95E-48F3-BF2E-E11E8E5274E8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18" operator="equal" id="{0449C9B2-2C8F-4DB9-9A89-CB07DE5161B0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19" operator="equal" id="{C6A4EADF-15B5-415A-8E11-2A27EA9D5BEC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20" operator="equal" id="{58FA9237-EB0A-48F1-858E-161956EC2B5C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21" operator="equal" id="{3557E7C7-A894-4642-8DFF-57B6CE3D10D0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22" operator="equal" id="{5F07DFB1-EECC-4E27-8B73-404FAD05CEB2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23" operator="equal" id="{22F0A47D-1618-4168-9D84-C614D84021B5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4" operator="equal" id="{50A2B81B-4A70-4C06-85AB-76ED7A90EF57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5" operator="equal" id="{A1B44489-3004-497E-B992-049C0B3EFFDB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26" operator="equal" id="{3F063782-EAC2-4340-BC17-EF3EBB698BE5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27" operator="equal" id="{DCEA6930-8E80-4F94-8D30-5D66C84B24EF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28" operator="equal" id="{10BD389C-E96B-43D2-86B7-26F7A4C01628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29" operator="equal" id="{7BE4EE63-1A3B-4ED0-B9C1-46BB1C9978BC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30" operator="equal" id="{01CF3AE8-8A75-42C9-888F-05D03CBA61A6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1" operator="equal" id="{CE4F0963-CE8C-4BDC-9EFE-760D111D271E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2" operator="equal" id="{3D13D444-26EE-404C-BBC5-100A2A949C59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A1 A33 A65 A97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28"/>
  <sheetViews>
    <sheetView topLeftCell="A89" zoomScale="70" zoomScaleNormal="70" workbookViewId="0">
      <selection activeCell="A120" sqref="A120:W120"/>
    </sheetView>
  </sheetViews>
  <sheetFormatPr baseColWidth="10" defaultRowHeight="15" x14ac:dyDescent="0.25"/>
  <cols>
    <col min="6" max="6" width="10" customWidth="1"/>
    <col min="22" max="22" width="17.42578125" customWidth="1"/>
    <col min="23" max="23" width="10.85546875" customWidth="1"/>
  </cols>
  <sheetData>
    <row r="1" spans="1:23" ht="27.75" customHeight="1" thickBot="1" x14ac:dyDescent="0.3">
      <c r="A1" s="131" t="s">
        <v>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24" customHeight="1" thickBot="1" x14ac:dyDescent="0.3">
      <c r="A2" s="139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6.5" customHeight="1" thickBot="1" x14ac:dyDescent="0.3">
      <c r="A3" s="21" t="s">
        <v>98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" t="s">
        <v>99</v>
      </c>
      <c r="V3" s="15" t="s">
        <v>100</v>
      </c>
      <c r="W3" s="22" t="s">
        <v>101</v>
      </c>
    </row>
    <row r="4" spans="1:23" s="20" customFormat="1" ht="21" customHeight="1" x14ac:dyDescent="0.25">
      <c r="A4" s="23" t="s">
        <v>82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16"/>
      <c r="V4" s="33"/>
      <c r="W4" s="24">
        <f>U4*V4/100</f>
        <v>0</v>
      </c>
    </row>
    <row r="5" spans="1:23" s="20" customFormat="1" ht="21" customHeight="1" x14ac:dyDescent="0.25">
      <c r="A5" s="25" t="s">
        <v>83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64"/>
      <c r="U5" s="17"/>
      <c r="V5" s="34"/>
      <c r="W5" s="26">
        <f t="shared" ref="W5:W14" si="0">U5*V5/100</f>
        <v>0</v>
      </c>
    </row>
    <row r="6" spans="1:23" s="20" customFormat="1" ht="21" customHeight="1" x14ac:dyDescent="0.25">
      <c r="A6" s="27" t="s">
        <v>84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65"/>
      <c r="U6" s="18"/>
      <c r="V6" s="35"/>
      <c r="W6" s="28">
        <f t="shared" si="0"/>
        <v>0</v>
      </c>
    </row>
    <row r="7" spans="1:23" s="20" customFormat="1" ht="21" customHeight="1" x14ac:dyDescent="0.25">
      <c r="A7" s="25" t="s">
        <v>85</v>
      </c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64"/>
      <c r="U7" s="17"/>
      <c r="V7" s="34"/>
      <c r="W7" s="26">
        <f t="shared" si="0"/>
        <v>0</v>
      </c>
    </row>
    <row r="8" spans="1:23" s="20" customFormat="1" ht="21" customHeight="1" x14ac:dyDescent="0.25">
      <c r="A8" s="27" t="s">
        <v>86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65"/>
      <c r="U8" s="18"/>
      <c r="V8" s="35"/>
      <c r="W8" s="28">
        <f t="shared" si="0"/>
        <v>0</v>
      </c>
    </row>
    <row r="9" spans="1:23" s="20" customFormat="1" ht="21" customHeight="1" x14ac:dyDescent="0.25">
      <c r="A9" s="25" t="s">
        <v>87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64"/>
      <c r="U9" s="17"/>
      <c r="V9" s="34"/>
      <c r="W9" s="26">
        <f t="shared" si="0"/>
        <v>0</v>
      </c>
    </row>
    <row r="10" spans="1:23" s="20" customFormat="1" ht="21" customHeight="1" x14ac:dyDescent="0.25">
      <c r="A10" s="27" t="s">
        <v>88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65"/>
      <c r="U10" s="18"/>
      <c r="V10" s="35"/>
      <c r="W10" s="28">
        <f t="shared" si="0"/>
        <v>0</v>
      </c>
    </row>
    <row r="11" spans="1:23" s="20" customFormat="1" ht="21" customHeight="1" x14ac:dyDescent="0.25">
      <c r="A11" s="2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64"/>
      <c r="U11" s="17"/>
      <c r="V11" s="34"/>
      <c r="W11" s="26">
        <f t="shared" si="0"/>
        <v>0</v>
      </c>
    </row>
    <row r="12" spans="1:23" s="20" customFormat="1" ht="21" customHeight="1" x14ac:dyDescent="0.25">
      <c r="A12" s="27" t="s">
        <v>90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65"/>
      <c r="U12" s="18"/>
      <c r="V12" s="35"/>
      <c r="W12" s="28">
        <f t="shared" si="0"/>
        <v>0</v>
      </c>
    </row>
    <row r="13" spans="1:23" s="20" customFormat="1" ht="21" customHeight="1" x14ac:dyDescent="0.25">
      <c r="A13" s="25" t="s">
        <v>91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64"/>
      <c r="U13" s="17"/>
      <c r="V13" s="34"/>
      <c r="W13" s="26">
        <f t="shared" si="0"/>
        <v>0</v>
      </c>
    </row>
    <row r="14" spans="1:23" s="20" customFormat="1" ht="21" customHeight="1" thickBot="1" x14ac:dyDescent="0.3">
      <c r="A14" s="29" t="s">
        <v>92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9"/>
      <c r="V14" s="36"/>
      <c r="W14" s="30">
        <f t="shared" si="0"/>
        <v>0</v>
      </c>
    </row>
    <row r="15" spans="1:23" s="13" customFormat="1" ht="19.5" thickBot="1" x14ac:dyDescent="0.3">
      <c r="A15" s="137" t="s">
        <v>102</v>
      </c>
      <c r="B15" s="138"/>
      <c r="C15" s="13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>SUM(W4:W14)</f>
        <v>0</v>
      </c>
    </row>
    <row r="16" spans="1:23" ht="24" thickBot="1" x14ac:dyDescent="0.3">
      <c r="A16" s="139" t="s">
        <v>93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ht="15.75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s="13" customFormat="1" ht="19.5" thickBot="1" x14ac:dyDescent="0.3">
      <c r="A23" s="137" t="s">
        <v>103</v>
      </c>
      <c r="B23" s="138"/>
      <c r="C23" s="1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1"/>
    </row>
    <row r="24" spans="1:23" ht="24" thickBot="1" x14ac:dyDescent="0.3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20" customFormat="1" ht="21" customHeight="1" x14ac:dyDescent="0.25">
      <c r="A25" s="23" t="s">
        <v>94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  <row r="26" spans="1:23" s="20" customFormat="1" ht="21" customHeight="1" x14ac:dyDescent="0.25">
      <c r="A26" s="25" t="s">
        <v>95</v>
      </c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</row>
    <row r="27" spans="1:23" s="20" customFormat="1" ht="21" customHeight="1" x14ac:dyDescent="0.25">
      <c r="A27" s="27" t="s">
        <v>96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</row>
    <row r="28" spans="1:23" s="20" customFormat="1" ht="21" customHeight="1" thickBot="1" x14ac:dyDescent="0.3">
      <c r="A28" s="32" t="s">
        <v>97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3" s="13" customFormat="1" ht="19.5" thickBot="1" x14ac:dyDescent="0.3">
      <c r="A29" s="137" t="s">
        <v>104</v>
      </c>
      <c r="B29" s="138"/>
      <c r="C29" s="1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1"/>
    </row>
    <row r="30" spans="1:23" ht="24" thickBot="1" x14ac:dyDescent="0.3">
      <c r="A30" s="139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ht="21" customHeight="1" thickBot="1" x14ac:dyDescent="0.3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</row>
    <row r="32" spans="1:23" ht="16.5" thickTop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.75" customHeight="1" thickBot="1" x14ac:dyDescent="0.3">
      <c r="A33" s="131" t="s">
        <v>60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1:23" ht="24" customHeight="1" thickBot="1" x14ac:dyDescent="0.3">
      <c r="A34" s="139" t="s">
        <v>79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ht="16.5" customHeight="1" thickBot="1" x14ac:dyDescent="0.3">
      <c r="A35" s="21" t="s">
        <v>98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5" t="s">
        <v>99</v>
      </c>
      <c r="V35" s="15" t="s">
        <v>100</v>
      </c>
      <c r="W35" s="22" t="s">
        <v>101</v>
      </c>
    </row>
    <row r="36" spans="1:23" ht="21" customHeight="1" x14ac:dyDescent="0.25">
      <c r="A36" s="23" t="s">
        <v>82</v>
      </c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3"/>
      <c r="U36" s="16"/>
      <c r="V36" s="33"/>
      <c r="W36" s="24">
        <f>U36*V36/100</f>
        <v>0</v>
      </c>
    </row>
    <row r="37" spans="1:23" ht="21" customHeight="1" x14ac:dyDescent="0.25">
      <c r="A37" s="25" t="s">
        <v>83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64"/>
      <c r="U37" s="17"/>
      <c r="V37" s="34"/>
      <c r="W37" s="26">
        <f t="shared" ref="W37:W46" si="1">U37*V37/100</f>
        <v>0</v>
      </c>
    </row>
    <row r="38" spans="1:23" ht="21" customHeight="1" x14ac:dyDescent="0.25">
      <c r="A38" s="27" t="s">
        <v>84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65"/>
      <c r="U38" s="18"/>
      <c r="V38" s="35"/>
      <c r="W38" s="28">
        <f t="shared" si="1"/>
        <v>0</v>
      </c>
    </row>
    <row r="39" spans="1:23" ht="21" customHeight="1" x14ac:dyDescent="0.25">
      <c r="A39" s="25" t="s">
        <v>85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64"/>
      <c r="U39" s="17"/>
      <c r="V39" s="34"/>
      <c r="W39" s="26">
        <f t="shared" si="1"/>
        <v>0</v>
      </c>
    </row>
    <row r="40" spans="1:23" ht="21" customHeight="1" x14ac:dyDescent="0.25">
      <c r="A40" s="27" t="s">
        <v>86</v>
      </c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65"/>
      <c r="U40" s="18"/>
      <c r="V40" s="35"/>
      <c r="W40" s="28">
        <f t="shared" si="1"/>
        <v>0</v>
      </c>
    </row>
    <row r="41" spans="1:23" ht="21" customHeight="1" x14ac:dyDescent="0.25">
      <c r="A41" s="25" t="s">
        <v>87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64"/>
      <c r="U41" s="17"/>
      <c r="V41" s="34"/>
      <c r="W41" s="26">
        <f t="shared" si="1"/>
        <v>0</v>
      </c>
    </row>
    <row r="42" spans="1:23" ht="21" customHeight="1" x14ac:dyDescent="0.25">
      <c r="A42" s="27" t="s">
        <v>88</v>
      </c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65"/>
      <c r="U42" s="18"/>
      <c r="V42" s="35"/>
      <c r="W42" s="28">
        <f t="shared" si="1"/>
        <v>0</v>
      </c>
    </row>
    <row r="43" spans="1:23" ht="21" customHeight="1" x14ac:dyDescent="0.25">
      <c r="A43" s="25" t="s">
        <v>89</v>
      </c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4"/>
      <c r="U43" s="17"/>
      <c r="V43" s="34"/>
      <c r="W43" s="26">
        <f t="shared" si="1"/>
        <v>0</v>
      </c>
    </row>
    <row r="44" spans="1:23" ht="21" customHeight="1" x14ac:dyDescent="0.25">
      <c r="A44" s="27" t="s">
        <v>90</v>
      </c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65"/>
      <c r="U44" s="18"/>
      <c r="V44" s="35"/>
      <c r="W44" s="28">
        <f t="shared" si="1"/>
        <v>0</v>
      </c>
    </row>
    <row r="45" spans="1:23" ht="21" customHeight="1" x14ac:dyDescent="0.25">
      <c r="A45" s="25" t="s">
        <v>91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64"/>
      <c r="U45" s="17"/>
      <c r="V45" s="34"/>
      <c r="W45" s="26">
        <f t="shared" si="1"/>
        <v>0</v>
      </c>
    </row>
    <row r="46" spans="1:23" ht="21" customHeight="1" thickBot="1" x14ac:dyDescent="0.3">
      <c r="A46" s="29" t="s">
        <v>92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9"/>
      <c r="V46" s="36"/>
      <c r="W46" s="30">
        <f t="shared" si="1"/>
        <v>0</v>
      </c>
    </row>
    <row r="47" spans="1:23" ht="19.5" thickBot="1" x14ac:dyDescent="0.3">
      <c r="A47" s="137" t="s">
        <v>102</v>
      </c>
      <c r="B47" s="138"/>
      <c r="C47" s="13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1">
        <f>SUM(W36:W46)</f>
        <v>0</v>
      </c>
    </row>
    <row r="48" spans="1:23" ht="24" thickBot="1" x14ac:dyDescent="0.3">
      <c r="A48" s="139" t="s">
        <v>93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x14ac:dyDescent="0.2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t="15.75" thickBot="1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19.5" thickBot="1" x14ac:dyDescent="0.3">
      <c r="A55" s="137" t="s">
        <v>103</v>
      </c>
      <c r="B55" s="138"/>
      <c r="C55" s="1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31"/>
    </row>
    <row r="56" spans="1:23" ht="24" thickBot="1" x14ac:dyDescent="0.3">
      <c r="A56" s="139" t="s">
        <v>80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</row>
    <row r="57" spans="1:23" ht="21" customHeight="1" x14ac:dyDescent="0.25">
      <c r="A57" s="23" t="s">
        <v>94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</row>
    <row r="58" spans="1:23" ht="21" customHeight="1" x14ac:dyDescent="0.25">
      <c r="A58" s="25" t="s">
        <v>95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7"/>
    </row>
    <row r="59" spans="1:23" ht="21" customHeight="1" x14ac:dyDescent="0.25">
      <c r="A59" s="27" t="s">
        <v>96</v>
      </c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3" ht="21" customHeight="1" thickBot="1" x14ac:dyDescent="0.3">
      <c r="A60" s="32" t="s">
        <v>97</v>
      </c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ht="19.5" thickBot="1" x14ac:dyDescent="0.3">
      <c r="A61" s="137" t="s">
        <v>104</v>
      </c>
      <c r="B61" s="138"/>
      <c r="C61" s="1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1"/>
    </row>
    <row r="62" spans="1:23" ht="24" thickBot="1" x14ac:dyDescent="0.3">
      <c r="A62" s="139" t="s">
        <v>81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</row>
    <row r="63" spans="1:23" ht="21" customHeight="1" thickBot="1" x14ac:dyDescent="0.3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1"/>
    </row>
    <row r="64" spans="1:23" ht="16.5" thickTop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7.75" customHeight="1" thickBot="1" x14ac:dyDescent="0.3">
      <c r="A65" s="131" t="s">
        <v>61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3"/>
    </row>
    <row r="66" spans="1:23" ht="24" thickBot="1" x14ac:dyDescent="0.3">
      <c r="A66" s="139" t="s">
        <v>79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</row>
    <row r="67" spans="1:23" ht="16.5" thickBot="1" x14ac:dyDescent="0.3">
      <c r="A67" s="21" t="s">
        <v>98</v>
      </c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5" t="s">
        <v>99</v>
      </c>
      <c r="V67" s="15" t="s">
        <v>100</v>
      </c>
      <c r="W67" s="22" t="s">
        <v>101</v>
      </c>
    </row>
    <row r="68" spans="1:23" ht="21" customHeight="1" x14ac:dyDescent="0.25">
      <c r="A68" s="23" t="s">
        <v>82</v>
      </c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"/>
      <c r="V68" s="33"/>
      <c r="W68" s="24">
        <f>U68*V68/100</f>
        <v>0</v>
      </c>
    </row>
    <row r="69" spans="1:23" ht="21" customHeight="1" x14ac:dyDescent="0.25">
      <c r="A69" s="25" t="s">
        <v>83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64"/>
      <c r="U69" s="17"/>
      <c r="V69" s="34"/>
      <c r="W69" s="26">
        <f t="shared" ref="W69:W78" si="2">U69*V69/100</f>
        <v>0</v>
      </c>
    </row>
    <row r="70" spans="1:23" ht="21" customHeight="1" x14ac:dyDescent="0.25">
      <c r="A70" s="27" t="s">
        <v>84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65"/>
      <c r="U70" s="18"/>
      <c r="V70" s="35"/>
      <c r="W70" s="28">
        <f t="shared" si="2"/>
        <v>0</v>
      </c>
    </row>
    <row r="71" spans="1:23" ht="21" customHeight="1" x14ac:dyDescent="0.25">
      <c r="A71" s="25" t="s">
        <v>85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64"/>
      <c r="U71" s="17"/>
      <c r="V71" s="34"/>
      <c r="W71" s="26">
        <f t="shared" si="2"/>
        <v>0</v>
      </c>
    </row>
    <row r="72" spans="1:23" ht="21" customHeight="1" x14ac:dyDescent="0.25">
      <c r="A72" s="27" t="s">
        <v>86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65"/>
      <c r="U72" s="18"/>
      <c r="V72" s="35"/>
      <c r="W72" s="28">
        <f t="shared" si="2"/>
        <v>0</v>
      </c>
    </row>
    <row r="73" spans="1:23" ht="21" customHeight="1" x14ac:dyDescent="0.25">
      <c r="A73" s="25" t="s">
        <v>87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64"/>
      <c r="U73" s="17"/>
      <c r="V73" s="34"/>
      <c r="W73" s="26">
        <f t="shared" si="2"/>
        <v>0</v>
      </c>
    </row>
    <row r="74" spans="1:23" ht="21" customHeight="1" x14ac:dyDescent="0.25">
      <c r="A74" s="27" t="s">
        <v>88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65"/>
      <c r="U74" s="18"/>
      <c r="V74" s="35"/>
      <c r="W74" s="28">
        <f t="shared" si="2"/>
        <v>0</v>
      </c>
    </row>
    <row r="75" spans="1:23" ht="21" customHeight="1" x14ac:dyDescent="0.25">
      <c r="A75" s="25" t="s">
        <v>89</v>
      </c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64"/>
      <c r="U75" s="17"/>
      <c r="V75" s="34"/>
      <c r="W75" s="26">
        <f t="shared" si="2"/>
        <v>0</v>
      </c>
    </row>
    <row r="76" spans="1:23" ht="21" customHeight="1" x14ac:dyDescent="0.25">
      <c r="A76" s="27" t="s">
        <v>90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65"/>
      <c r="U76" s="18"/>
      <c r="V76" s="35"/>
      <c r="W76" s="28">
        <f t="shared" si="2"/>
        <v>0</v>
      </c>
    </row>
    <row r="77" spans="1:23" ht="21" customHeight="1" x14ac:dyDescent="0.25">
      <c r="A77" s="25" t="s">
        <v>91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64"/>
      <c r="U77" s="17"/>
      <c r="V77" s="34"/>
      <c r="W77" s="26">
        <f t="shared" si="2"/>
        <v>0</v>
      </c>
    </row>
    <row r="78" spans="1:23" ht="21" customHeight="1" thickBot="1" x14ac:dyDescent="0.3">
      <c r="A78" s="29" t="s">
        <v>92</v>
      </c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8"/>
      <c r="U78" s="19"/>
      <c r="V78" s="36"/>
      <c r="W78" s="30">
        <f t="shared" si="2"/>
        <v>0</v>
      </c>
    </row>
    <row r="79" spans="1:23" ht="19.5" thickBot="1" x14ac:dyDescent="0.3">
      <c r="A79" s="137" t="s">
        <v>102</v>
      </c>
      <c r="B79" s="138"/>
      <c r="C79" s="13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1">
        <f>SUM(W68:W78)</f>
        <v>0</v>
      </c>
    </row>
    <row r="80" spans="1:23" ht="24" thickBot="1" x14ac:dyDescent="0.3">
      <c r="A80" s="139" t="s">
        <v>93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</row>
    <row r="81" spans="1:23" x14ac:dyDescent="0.2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ht="15.75" thickBot="1" x14ac:dyDescent="0.3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ht="19.5" thickBot="1" x14ac:dyDescent="0.3">
      <c r="A87" s="137" t="s">
        <v>103</v>
      </c>
      <c r="B87" s="138"/>
      <c r="C87" s="13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1"/>
    </row>
    <row r="88" spans="1:23" ht="24" thickBot="1" x14ac:dyDescent="0.3">
      <c r="A88" s="139" t="s">
        <v>80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</row>
    <row r="89" spans="1:23" ht="21" customHeight="1" x14ac:dyDescent="0.25">
      <c r="A89" s="23" t="s">
        <v>94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</row>
    <row r="90" spans="1:23" ht="21" customHeight="1" x14ac:dyDescent="0.25">
      <c r="A90" s="25" t="s">
        <v>95</v>
      </c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</row>
    <row r="91" spans="1:23" ht="21" customHeight="1" x14ac:dyDescent="0.25">
      <c r="A91" s="27" t="s">
        <v>96</v>
      </c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50"/>
    </row>
    <row r="92" spans="1:23" ht="21" customHeight="1" thickBot="1" x14ac:dyDescent="0.3">
      <c r="A92" s="32" t="s">
        <v>97</v>
      </c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3"/>
    </row>
    <row r="93" spans="1:23" ht="19.5" thickBot="1" x14ac:dyDescent="0.3">
      <c r="A93" s="137" t="s">
        <v>104</v>
      </c>
      <c r="B93" s="138"/>
      <c r="C93" s="13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1"/>
    </row>
    <row r="94" spans="1:23" ht="24" thickBot="1" x14ac:dyDescent="0.3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</row>
    <row r="95" spans="1:23" ht="21" customHeight="1" thickBot="1" x14ac:dyDescent="0.3">
      <c r="A95" s="16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3"/>
    </row>
    <row r="96" spans="1:23" ht="16.5" thickTop="1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.75" customHeight="1" thickBot="1" x14ac:dyDescent="0.3">
      <c r="A97" s="131" t="s">
        <v>62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</row>
    <row r="98" spans="1:23" ht="24" customHeight="1" thickBot="1" x14ac:dyDescent="0.3">
      <c r="A98" s="139" t="s">
        <v>79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1"/>
    </row>
    <row r="99" spans="1:23" ht="16.5" customHeight="1" thickBot="1" x14ac:dyDescent="0.3">
      <c r="A99" s="21" t="s">
        <v>98</v>
      </c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  <c r="U99" s="15" t="s">
        <v>99</v>
      </c>
      <c r="V99" s="15" t="s">
        <v>100</v>
      </c>
      <c r="W99" s="22" t="s">
        <v>101</v>
      </c>
    </row>
    <row r="100" spans="1:23" ht="21" customHeight="1" x14ac:dyDescent="0.25">
      <c r="A100" s="23" t="s">
        <v>82</v>
      </c>
      <c r="B100" s="161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"/>
      <c r="V100" s="33"/>
      <c r="W100" s="24">
        <f>U100*V100/100</f>
        <v>0</v>
      </c>
    </row>
    <row r="101" spans="1:23" ht="21" customHeight="1" x14ac:dyDescent="0.25">
      <c r="A101" s="25" t="s">
        <v>83</v>
      </c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64"/>
      <c r="U101" s="17"/>
      <c r="V101" s="34"/>
      <c r="W101" s="26">
        <f t="shared" ref="W101:W110" si="3">U101*V101/100</f>
        <v>0</v>
      </c>
    </row>
    <row r="102" spans="1:23" ht="21" customHeight="1" x14ac:dyDescent="0.25">
      <c r="A102" s="27" t="s">
        <v>84</v>
      </c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65"/>
      <c r="U102" s="18"/>
      <c r="V102" s="35"/>
      <c r="W102" s="28">
        <f t="shared" si="3"/>
        <v>0</v>
      </c>
    </row>
    <row r="103" spans="1:23" ht="21" customHeight="1" x14ac:dyDescent="0.25">
      <c r="A103" s="25" t="s">
        <v>85</v>
      </c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64"/>
      <c r="U103" s="17"/>
      <c r="V103" s="34"/>
      <c r="W103" s="26">
        <f t="shared" si="3"/>
        <v>0</v>
      </c>
    </row>
    <row r="104" spans="1:23" ht="21" customHeight="1" x14ac:dyDescent="0.25">
      <c r="A104" s="27" t="s">
        <v>86</v>
      </c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65"/>
      <c r="U104" s="18"/>
      <c r="V104" s="35"/>
      <c r="W104" s="28">
        <f t="shared" si="3"/>
        <v>0</v>
      </c>
    </row>
    <row r="105" spans="1:23" ht="21" customHeight="1" x14ac:dyDescent="0.25">
      <c r="A105" s="25" t="s">
        <v>87</v>
      </c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64"/>
      <c r="U105" s="17"/>
      <c r="V105" s="34"/>
      <c r="W105" s="26">
        <f t="shared" si="3"/>
        <v>0</v>
      </c>
    </row>
    <row r="106" spans="1:23" ht="21" customHeight="1" x14ac:dyDescent="0.25">
      <c r="A106" s="27" t="s">
        <v>88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65"/>
      <c r="U106" s="18"/>
      <c r="V106" s="35"/>
      <c r="W106" s="28">
        <f t="shared" si="3"/>
        <v>0</v>
      </c>
    </row>
    <row r="107" spans="1:23" ht="21" customHeight="1" x14ac:dyDescent="0.25">
      <c r="A107" s="25" t="s">
        <v>89</v>
      </c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64"/>
      <c r="U107" s="17"/>
      <c r="V107" s="34"/>
      <c r="W107" s="26">
        <f t="shared" si="3"/>
        <v>0</v>
      </c>
    </row>
    <row r="108" spans="1:23" ht="21" customHeight="1" x14ac:dyDescent="0.25">
      <c r="A108" s="27" t="s">
        <v>90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65"/>
      <c r="U108" s="18"/>
      <c r="V108" s="35"/>
      <c r="W108" s="28">
        <f t="shared" si="3"/>
        <v>0</v>
      </c>
    </row>
    <row r="109" spans="1:23" ht="21" customHeight="1" x14ac:dyDescent="0.25">
      <c r="A109" s="25" t="s">
        <v>91</v>
      </c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64"/>
      <c r="U109" s="17"/>
      <c r="V109" s="34"/>
      <c r="W109" s="26">
        <f t="shared" si="3"/>
        <v>0</v>
      </c>
    </row>
    <row r="110" spans="1:23" ht="21" customHeight="1" thickBot="1" x14ac:dyDescent="0.3">
      <c r="A110" s="29" t="s">
        <v>92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8"/>
      <c r="U110" s="19"/>
      <c r="V110" s="36"/>
      <c r="W110" s="30">
        <f t="shared" si="3"/>
        <v>0</v>
      </c>
    </row>
    <row r="111" spans="1:23" ht="19.5" thickBot="1" x14ac:dyDescent="0.3">
      <c r="A111" s="137" t="s">
        <v>102</v>
      </c>
      <c r="B111" s="138"/>
      <c r="C111" s="13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1">
        <f>SUM(W100:W110)</f>
        <v>0</v>
      </c>
    </row>
    <row r="112" spans="1:23" ht="24" thickBot="1" x14ac:dyDescent="0.3">
      <c r="A112" s="139" t="s">
        <v>93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1"/>
    </row>
    <row r="113" spans="1:23" x14ac:dyDescent="0.2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ht="15.75" thickBot="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ht="19.5" thickBot="1" x14ac:dyDescent="0.3">
      <c r="A119" s="137" t="s">
        <v>103</v>
      </c>
      <c r="B119" s="138"/>
      <c r="C119" s="13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1"/>
    </row>
    <row r="120" spans="1:23" ht="24" thickBot="1" x14ac:dyDescent="0.3">
      <c r="A120" s="139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</row>
    <row r="121" spans="1:23" ht="21" customHeight="1" x14ac:dyDescent="0.25">
      <c r="A121" s="23" t="s">
        <v>94</v>
      </c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</row>
    <row r="122" spans="1:23" ht="21" customHeight="1" x14ac:dyDescent="0.25">
      <c r="A122" s="25" t="s">
        <v>95</v>
      </c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</row>
    <row r="123" spans="1:23" ht="21" customHeight="1" x14ac:dyDescent="0.25">
      <c r="A123" s="27" t="s">
        <v>96</v>
      </c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50"/>
    </row>
    <row r="124" spans="1:23" ht="21" customHeight="1" thickBot="1" x14ac:dyDescent="0.3">
      <c r="A124" s="32" t="s">
        <v>97</v>
      </c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3"/>
    </row>
    <row r="125" spans="1:23" ht="19.5" thickBot="1" x14ac:dyDescent="0.3">
      <c r="A125" s="137" t="s">
        <v>104</v>
      </c>
      <c r="B125" s="138"/>
      <c r="C125" s="13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1"/>
    </row>
    <row r="126" spans="1:23" ht="24" thickBot="1" x14ac:dyDescent="0.3">
      <c r="A126" s="139" t="s">
        <v>81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1"/>
    </row>
    <row r="127" spans="1:23" ht="21" customHeight="1" thickBot="1" x14ac:dyDescent="0.3">
      <c r="A127" s="169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3"/>
    </row>
    <row r="128" spans="1:23" ht="15.75" thickTop="1" x14ac:dyDescent="0.25"/>
  </sheetData>
  <mergeCells count="104">
    <mergeCell ref="A1:W1"/>
    <mergeCell ref="A2:W2"/>
    <mergeCell ref="B3:T3"/>
    <mergeCell ref="B4:T4"/>
    <mergeCell ref="B5:T5"/>
    <mergeCell ref="B6:T6"/>
    <mergeCell ref="B13:T13"/>
    <mergeCell ref="B14:T14"/>
    <mergeCell ref="A15:C15"/>
    <mergeCell ref="A16:W16"/>
    <mergeCell ref="B7:T7"/>
    <mergeCell ref="B8:T8"/>
    <mergeCell ref="B9:T9"/>
    <mergeCell ref="B10:T10"/>
    <mergeCell ref="B11:T11"/>
    <mergeCell ref="B12:T12"/>
    <mergeCell ref="A17:W22"/>
    <mergeCell ref="A29:C29"/>
    <mergeCell ref="A30:W30"/>
    <mergeCell ref="A31:W31"/>
    <mergeCell ref="A33:W33"/>
    <mergeCell ref="A34:W34"/>
    <mergeCell ref="B35:T35"/>
    <mergeCell ref="A23:C23"/>
    <mergeCell ref="A24:W24"/>
    <mergeCell ref="B25:W25"/>
    <mergeCell ref="B26:W26"/>
    <mergeCell ref="B27:W27"/>
    <mergeCell ref="B28:W28"/>
    <mergeCell ref="B42:T42"/>
    <mergeCell ref="B43:T43"/>
    <mergeCell ref="B44:T44"/>
    <mergeCell ref="B45:T45"/>
    <mergeCell ref="B46:T46"/>
    <mergeCell ref="A47:C47"/>
    <mergeCell ref="B36:T36"/>
    <mergeCell ref="B37:T37"/>
    <mergeCell ref="B38:T38"/>
    <mergeCell ref="B39:T39"/>
    <mergeCell ref="B40:T40"/>
    <mergeCell ref="B41:T41"/>
    <mergeCell ref="A48:W48"/>
    <mergeCell ref="A49:W54"/>
    <mergeCell ref="B57:W57"/>
    <mergeCell ref="B58:W58"/>
    <mergeCell ref="B59:W59"/>
    <mergeCell ref="B60:W60"/>
    <mergeCell ref="A61:C61"/>
    <mergeCell ref="A62:W62"/>
    <mergeCell ref="A55:C55"/>
    <mergeCell ref="A56:W56"/>
    <mergeCell ref="B70:T70"/>
    <mergeCell ref="B71:T71"/>
    <mergeCell ref="B72:T72"/>
    <mergeCell ref="B73:T73"/>
    <mergeCell ref="B74:T74"/>
    <mergeCell ref="B75:T75"/>
    <mergeCell ref="A63:W63"/>
    <mergeCell ref="A65:W65"/>
    <mergeCell ref="A66:W66"/>
    <mergeCell ref="B67:T67"/>
    <mergeCell ref="B68:T68"/>
    <mergeCell ref="B69:T69"/>
    <mergeCell ref="B76:T76"/>
    <mergeCell ref="B77:T77"/>
    <mergeCell ref="B78:T78"/>
    <mergeCell ref="A79:C79"/>
    <mergeCell ref="A80:W80"/>
    <mergeCell ref="A81:W86"/>
    <mergeCell ref="A93:C93"/>
    <mergeCell ref="A94:W94"/>
    <mergeCell ref="A95:W95"/>
    <mergeCell ref="A97:W97"/>
    <mergeCell ref="A98:W98"/>
    <mergeCell ref="B99:T99"/>
    <mergeCell ref="A87:C87"/>
    <mergeCell ref="A88:W88"/>
    <mergeCell ref="B89:W89"/>
    <mergeCell ref="B90:W90"/>
    <mergeCell ref="B91:W91"/>
    <mergeCell ref="B92:W92"/>
    <mergeCell ref="B106:T106"/>
    <mergeCell ref="B107:T107"/>
    <mergeCell ref="B108:T108"/>
    <mergeCell ref="B109:T109"/>
    <mergeCell ref="B110:T110"/>
    <mergeCell ref="A111:C111"/>
    <mergeCell ref="B100:T100"/>
    <mergeCell ref="B101:T101"/>
    <mergeCell ref="B102:T102"/>
    <mergeCell ref="B103:T103"/>
    <mergeCell ref="B104:T104"/>
    <mergeCell ref="B105:T105"/>
    <mergeCell ref="A112:W112"/>
    <mergeCell ref="A113:W118"/>
    <mergeCell ref="A127:W127"/>
    <mergeCell ref="B121:W121"/>
    <mergeCell ref="B122:W122"/>
    <mergeCell ref="B123:W123"/>
    <mergeCell ref="B124:W124"/>
    <mergeCell ref="A125:C125"/>
    <mergeCell ref="A126:W126"/>
    <mergeCell ref="A119:C119"/>
    <mergeCell ref="A120:W120"/>
  </mergeCells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3DBD3B5A-4A36-4262-9E3E-0D5E5F6224E1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34" operator="equal" id="{51872665-7EC4-4370-91FA-CDA18322B739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5" operator="equal" id="{DEB92E39-C401-4515-A22F-6CF64B624384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36" operator="equal" id="{2B474A9C-2F58-47F2-820F-3EBE3405E2EB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37" operator="equal" id="{945C4B71-29F3-4307-9845-7082EC35F86C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38" operator="equal" id="{10DC9E49-F509-4A4C-8604-01BA822C8C1C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39" operator="equal" id="{C7F5D8C4-B0F5-416C-A2AE-59F77C61F349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40" operator="equal" id="{BA75FDF8-116E-48FA-953A-AC812DB9FBD2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41" operator="equal" id="{5F9A3F03-766E-4E15-B309-CB8E506508A8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42" operator="equal" id="{FF7A65B0-92B2-4F05-820A-4A2683FB7F58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43" operator="equal" id="{F6AA9F94-5C89-4939-851F-6B1F8904EB4D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44" operator="equal" id="{EC371CC6-1C9C-4806-98BC-546070433BFA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45" operator="equal" id="{56451614-0DDB-4A77-B306-FB16D164C647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46" operator="equal" id="{7238DBB4-4122-4651-9779-5136C2068E94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47" operator="equal" id="{33DB453A-BC58-4C21-846C-43294EEA7A5B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48" operator="equal" id="{FC76C199-4083-4834-9899-ABD0C94F5AD5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49" operator="equal" id="{0E0F6AEE-804D-4AEE-81DB-76C55F89B23F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50" operator="equal" id="{04B70A05-C50B-4071-AD94-B2687F0C3564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51" operator="equal" id="{3A0BE3D8-FD00-4D3A-A9B2-C2491FED660B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52" operator="equal" id="{CEBD4512-FB3F-457A-9437-D2341134E190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53" operator="equal" id="{9723907C-5521-4EB2-B962-CDDB3DD27083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54" operator="equal" id="{B3C72357-6B62-4544-AE4B-161B9DE7E5B0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55" operator="equal" id="{26C4CDAD-0CAA-41F1-8050-70480B58759A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56" operator="equal" id="{0CDCF3F1-038F-4DB9-A18C-F02BE16B4F62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57" operator="equal" id="{50511BAC-324F-4F8A-8536-65C66DF269E9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58" operator="equal" id="{370099AA-F517-470E-9152-9D174E1EC6E2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59" operator="equal" id="{D608B037-45D3-4DE5-8AC3-51330E46BED0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60" operator="equal" id="{70C431BA-822A-4B4D-A09B-DFCC9AD78BEB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61" operator="equal" id="{B7ECF251-9666-450E-916E-0B715323C5C2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62" operator="equal" id="{9B85C6A5-EB1E-44E9-90C8-9065E0E12153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63" operator="equal" id="{6C0044A6-B5FE-4729-A7D4-EF5947690D9E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64" operator="equal" id="{FD62E6CB-11C6-44E8-9364-46581AB8877F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A1 A33 A65 A97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28"/>
  <sheetViews>
    <sheetView tabSelected="1" zoomScale="40" zoomScaleNormal="40" workbookViewId="0">
      <selection activeCell="U37" sqref="U37"/>
    </sheetView>
  </sheetViews>
  <sheetFormatPr baseColWidth="10" defaultRowHeight="15" x14ac:dyDescent="0.25"/>
  <cols>
    <col min="22" max="22" width="17.42578125" customWidth="1"/>
    <col min="23" max="23" width="10.85546875" customWidth="1"/>
  </cols>
  <sheetData>
    <row r="1" spans="1:23" ht="27.75" customHeight="1" thickBot="1" x14ac:dyDescent="0.3">
      <c r="A1" s="131" t="s">
        <v>63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24" customHeight="1" thickBot="1" x14ac:dyDescent="0.3">
      <c r="A2" s="139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6.5" customHeight="1" thickBot="1" x14ac:dyDescent="0.3">
      <c r="A3" s="21" t="s">
        <v>98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" t="s">
        <v>99</v>
      </c>
      <c r="V3" s="15" t="s">
        <v>100</v>
      </c>
      <c r="W3" s="22" t="s">
        <v>101</v>
      </c>
    </row>
    <row r="4" spans="1:23" s="20" customFormat="1" ht="21" customHeight="1" x14ac:dyDescent="0.25">
      <c r="A4" s="23" t="s">
        <v>82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16"/>
      <c r="V4" s="33"/>
      <c r="W4" s="24">
        <f>U4*V4/100</f>
        <v>0</v>
      </c>
    </row>
    <row r="5" spans="1:23" s="20" customFormat="1" ht="21" customHeight="1" x14ac:dyDescent="0.25">
      <c r="A5" s="25" t="s">
        <v>83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64"/>
      <c r="U5" s="17"/>
      <c r="V5" s="34"/>
      <c r="W5" s="26">
        <f t="shared" ref="W5:W14" si="0">U5*V5/100</f>
        <v>0</v>
      </c>
    </row>
    <row r="6" spans="1:23" s="20" customFormat="1" ht="21" customHeight="1" x14ac:dyDescent="0.25">
      <c r="A6" s="27" t="s">
        <v>84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65"/>
      <c r="U6" s="18"/>
      <c r="V6" s="35"/>
      <c r="W6" s="28">
        <f t="shared" si="0"/>
        <v>0</v>
      </c>
    </row>
    <row r="7" spans="1:23" s="20" customFormat="1" ht="21" customHeight="1" x14ac:dyDescent="0.25">
      <c r="A7" s="25" t="s">
        <v>85</v>
      </c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64"/>
      <c r="U7" s="17"/>
      <c r="V7" s="34"/>
      <c r="W7" s="26">
        <f t="shared" si="0"/>
        <v>0</v>
      </c>
    </row>
    <row r="8" spans="1:23" s="20" customFormat="1" ht="21" customHeight="1" x14ac:dyDescent="0.25">
      <c r="A8" s="27" t="s">
        <v>86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65"/>
      <c r="U8" s="18"/>
      <c r="V8" s="35"/>
      <c r="W8" s="28">
        <f t="shared" si="0"/>
        <v>0</v>
      </c>
    </row>
    <row r="9" spans="1:23" s="20" customFormat="1" ht="21" customHeight="1" x14ac:dyDescent="0.25">
      <c r="A9" s="25" t="s">
        <v>87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64"/>
      <c r="U9" s="17"/>
      <c r="V9" s="34"/>
      <c r="W9" s="26">
        <f t="shared" si="0"/>
        <v>0</v>
      </c>
    </row>
    <row r="10" spans="1:23" s="20" customFormat="1" ht="21" customHeight="1" x14ac:dyDescent="0.25">
      <c r="A10" s="27" t="s">
        <v>88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65"/>
      <c r="U10" s="18"/>
      <c r="V10" s="35"/>
      <c r="W10" s="28">
        <f t="shared" si="0"/>
        <v>0</v>
      </c>
    </row>
    <row r="11" spans="1:23" s="20" customFormat="1" ht="21" customHeight="1" x14ac:dyDescent="0.25">
      <c r="A11" s="2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64"/>
      <c r="U11" s="17"/>
      <c r="V11" s="34"/>
      <c r="W11" s="26">
        <f t="shared" si="0"/>
        <v>0</v>
      </c>
    </row>
    <row r="12" spans="1:23" s="20" customFormat="1" ht="21" customHeight="1" x14ac:dyDescent="0.25">
      <c r="A12" s="27" t="s">
        <v>90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65"/>
      <c r="U12" s="18"/>
      <c r="V12" s="35"/>
      <c r="W12" s="28">
        <f t="shared" si="0"/>
        <v>0</v>
      </c>
    </row>
    <row r="13" spans="1:23" s="20" customFormat="1" ht="21" customHeight="1" x14ac:dyDescent="0.25">
      <c r="A13" s="25" t="s">
        <v>91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64"/>
      <c r="U13" s="17"/>
      <c r="V13" s="34"/>
      <c r="W13" s="26">
        <f t="shared" si="0"/>
        <v>0</v>
      </c>
    </row>
    <row r="14" spans="1:23" s="20" customFormat="1" ht="21" customHeight="1" thickBot="1" x14ac:dyDescent="0.3">
      <c r="A14" s="29" t="s">
        <v>92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9"/>
      <c r="V14" s="36"/>
      <c r="W14" s="30">
        <f t="shared" si="0"/>
        <v>0</v>
      </c>
    </row>
    <row r="15" spans="1:23" s="13" customFormat="1" ht="19.5" thickBot="1" x14ac:dyDescent="0.3">
      <c r="A15" s="137" t="s">
        <v>102</v>
      </c>
      <c r="B15" s="138"/>
      <c r="C15" s="13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>SUM(W4:W14)</f>
        <v>0</v>
      </c>
    </row>
    <row r="16" spans="1:23" ht="24" thickBot="1" x14ac:dyDescent="0.3">
      <c r="A16" s="139" t="s">
        <v>93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ht="15.75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s="13" customFormat="1" ht="19.5" thickBot="1" x14ac:dyDescent="0.3">
      <c r="A23" s="137" t="s">
        <v>103</v>
      </c>
      <c r="B23" s="138"/>
      <c r="C23" s="1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1"/>
    </row>
    <row r="24" spans="1:23" ht="24" thickBot="1" x14ac:dyDescent="0.3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20" customFormat="1" ht="21" customHeight="1" x14ac:dyDescent="0.25">
      <c r="A25" s="23" t="s">
        <v>94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  <row r="26" spans="1:23" s="20" customFormat="1" ht="21" customHeight="1" x14ac:dyDescent="0.25">
      <c r="A26" s="25" t="s">
        <v>95</v>
      </c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</row>
    <row r="27" spans="1:23" s="20" customFormat="1" ht="21" customHeight="1" x14ac:dyDescent="0.25">
      <c r="A27" s="27" t="s">
        <v>96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</row>
    <row r="28" spans="1:23" s="20" customFormat="1" ht="21" customHeight="1" thickBot="1" x14ac:dyDescent="0.3">
      <c r="A28" s="32" t="s">
        <v>97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3" s="13" customFormat="1" ht="19.5" thickBot="1" x14ac:dyDescent="0.3">
      <c r="A29" s="137" t="s">
        <v>104</v>
      </c>
      <c r="B29" s="138"/>
      <c r="C29" s="1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1"/>
    </row>
    <row r="30" spans="1:23" ht="24" thickBot="1" x14ac:dyDescent="0.3">
      <c r="A30" s="139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ht="21" customHeight="1" thickBot="1" x14ac:dyDescent="0.3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</row>
    <row r="32" spans="1:23" ht="16.5" thickTop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.75" customHeight="1" thickBot="1" x14ac:dyDescent="0.3">
      <c r="A33" s="131" t="s">
        <v>64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1:23" ht="24" customHeight="1" thickBot="1" x14ac:dyDescent="0.3">
      <c r="A34" s="139" t="s">
        <v>79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ht="16.5" customHeight="1" thickBot="1" x14ac:dyDescent="0.3">
      <c r="A35" s="21" t="s">
        <v>98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5" t="s">
        <v>99</v>
      </c>
      <c r="V35" s="15" t="s">
        <v>100</v>
      </c>
      <c r="W35" s="22" t="s">
        <v>101</v>
      </c>
    </row>
    <row r="36" spans="1:23" ht="21" customHeight="1" x14ac:dyDescent="0.25">
      <c r="A36" s="23" t="s">
        <v>82</v>
      </c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3"/>
      <c r="U36" s="16">
        <v>10</v>
      </c>
      <c r="V36" s="33"/>
      <c r="W36" s="24">
        <f>U36*V36/100</f>
        <v>0</v>
      </c>
    </row>
    <row r="37" spans="1:23" ht="21" customHeight="1" x14ac:dyDescent="0.25">
      <c r="A37" s="25" t="s">
        <v>83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64"/>
      <c r="U37" s="17"/>
      <c r="V37" s="34"/>
      <c r="W37" s="26">
        <f t="shared" ref="W37:W46" si="1">U37*V37/100</f>
        <v>0</v>
      </c>
    </row>
    <row r="38" spans="1:23" ht="21" customHeight="1" x14ac:dyDescent="0.25">
      <c r="A38" s="27" t="s">
        <v>84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65"/>
      <c r="U38" s="18"/>
      <c r="V38" s="35"/>
      <c r="W38" s="28">
        <f t="shared" si="1"/>
        <v>0</v>
      </c>
    </row>
    <row r="39" spans="1:23" ht="21" customHeight="1" x14ac:dyDescent="0.25">
      <c r="A39" s="25" t="s">
        <v>85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64"/>
      <c r="U39" s="17"/>
      <c r="V39" s="34"/>
      <c r="W39" s="26">
        <f t="shared" si="1"/>
        <v>0</v>
      </c>
    </row>
    <row r="40" spans="1:23" ht="21" customHeight="1" x14ac:dyDescent="0.25">
      <c r="A40" s="27" t="s">
        <v>86</v>
      </c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65"/>
      <c r="U40" s="18"/>
      <c r="V40" s="35"/>
      <c r="W40" s="28">
        <f t="shared" si="1"/>
        <v>0</v>
      </c>
    </row>
    <row r="41" spans="1:23" ht="21" customHeight="1" x14ac:dyDescent="0.25">
      <c r="A41" s="25" t="s">
        <v>87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64"/>
      <c r="U41" s="17"/>
      <c r="V41" s="34"/>
      <c r="W41" s="26">
        <f t="shared" si="1"/>
        <v>0</v>
      </c>
    </row>
    <row r="42" spans="1:23" ht="21" customHeight="1" x14ac:dyDescent="0.25">
      <c r="A42" s="27" t="s">
        <v>88</v>
      </c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65"/>
      <c r="U42" s="18"/>
      <c r="V42" s="35"/>
      <c r="W42" s="28">
        <f t="shared" si="1"/>
        <v>0</v>
      </c>
    </row>
    <row r="43" spans="1:23" ht="21" customHeight="1" x14ac:dyDescent="0.25">
      <c r="A43" s="25" t="s">
        <v>89</v>
      </c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4"/>
      <c r="U43" s="17"/>
      <c r="V43" s="34"/>
      <c r="W43" s="26">
        <f t="shared" si="1"/>
        <v>0</v>
      </c>
    </row>
    <row r="44" spans="1:23" ht="21" customHeight="1" x14ac:dyDescent="0.25">
      <c r="A44" s="27" t="s">
        <v>90</v>
      </c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65"/>
      <c r="U44" s="18"/>
      <c r="V44" s="35"/>
      <c r="W44" s="28">
        <f t="shared" si="1"/>
        <v>0</v>
      </c>
    </row>
    <row r="45" spans="1:23" ht="21" customHeight="1" x14ac:dyDescent="0.25">
      <c r="A45" s="25" t="s">
        <v>91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64"/>
      <c r="U45" s="17"/>
      <c r="V45" s="34"/>
      <c r="W45" s="26">
        <f t="shared" si="1"/>
        <v>0</v>
      </c>
    </row>
    <row r="46" spans="1:23" ht="21" customHeight="1" thickBot="1" x14ac:dyDescent="0.3">
      <c r="A46" s="29" t="s">
        <v>92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9"/>
      <c r="V46" s="36"/>
      <c r="W46" s="30">
        <f t="shared" si="1"/>
        <v>0</v>
      </c>
    </row>
    <row r="47" spans="1:23" ht="19.5" thickBot="1" x14ac:dyDescent="0.3">
      <c r="A47" s="137" t="s">
        <v>102</v>
      </c>
      <c r="B47" s="138"/>
      <c r="C47" s="13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1">
        <f>SUM(W36:W46)</f>
        <v>0</v>
      </c>
    </row>
    <row r="48" spans="1:23" ht="24" thickBot="1" x14ac:dyDescent="0.3">
      <c r="A48" s="139" t="s">
        <v>93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x14ac:dyDescent="0.2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t="15.75" thickBot="1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19.5" thickBot="1" x14ac:dyDescent="0.3">
      <c r="A55" s="137" t="s">
        <v>103</v>
      </c>
      <c r="B55" s="138"/>
      <c r="C55" s="1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31"/>
    </row>
    <row r="56" spans="1:23" ht="24" thickBot="1" x14ac:dyDescent="0.3">
      <c r="A56" s="139" t="s">
        <v>80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</row>
    <row r="57" spans="1:23" ht="21" customHeight="1" x14ac:dyDescent="0.25">
      <c r="A57" s="23" t="s">
        <v>94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</row>
    <row r="58" spans="1:23" ht="21" customHeight="1" x14ac:dyDescent="0.25">
      <c r="A58" s="25" t="s">
        <v>95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7"/>
    </row>
    <row r="59" spans="1:23" ht="21" customHeight="1" x14ac:dyDescent="0.25">
      <c r="A59" s="27" t="s">
        <v>96</v>
      </c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3" ht="21" customHeight="1" thickBot="1" x14ac:dyDescent="0.3">
      <c r="A60" s="32" t="s">
        <v>97</v>
      </c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ht="19.5" thickBot="1" x14ac:dyDescent="0.3">
      <c r="A61" s="137" t="s">
        <v>104</v>
      </c>
      <c r="B61" s="138"/>
      <c r="C61" s="1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1"/>
    </row>
    <row r="62" spans="1:23" ht="24" thickBot="1" x14ac:dyDescent="0.3">
      <c r="A62" s="139" t="s">
        <v>81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</row>
    <row r="63" spans="1:23" ht="21" customHeight="1" thickBot="1" x14ac:dyDescent="0.3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1"/>
    </row>
    <row r="64" spans="1:23" ht="16.5" thickTop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7.75" customHeight="1" thickBot="1" x14ac:dyDescent="0.3">
      <c r="A65" s="131" t="s">
        <v>65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3"/>
    </row>
    <row r="66" spans="1:23" ht="24" thickBot="1" x14ac:dyDescent="0.3">
      <c r="A66" s="139" t="s">
        <v>79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</row>
    <row r="67" spans="1:23" ht="16.5" thickBot="1" x14ac:dyDescent="0.3">
      <c r="A67" s="21" t="s">
        <v>98</v>
      </c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5" t="s">
        <v>99</v>
      </c>
      <c r="V67" s="15" t="s">
        <v>100</v>
      </c>
      <c r="W67" s="22" t="s">
        <v>101</v>
      </c>
    </row>
    <row r="68" spans="1:23" ht="21" customHeight="1" x14ac:dyDescent="0.25">
      <c r="A68" s="23" t="s">
        <v>82</v>
      </c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"/>
      <c r="V68" s="33"/>
      <c r="W68" s="24">
        <f>U68*V68/100</f>
        <v>0</v>
      </c>
    </row>
    <row r="69" spans="1:23" ht="21" customHeight="1" x14ac:dyDescent="0.25">
      <c r="A69" s="25" t="s">
        <v>83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64"/>
      <c r="U69" s="17"/>
      <c r="V69" s="34"/>
      <c r="W69" s="26">
        <f t="shared" ref="W69:W78" si="2">U69*V69/100</f>
        <v>0</v>
      </c>
    </row>
    <row r="70" spans="1:23" ht="21" customHeight="1" x14ac:dyDescent="0.25">
      <c r="A70" s="27" t="s">
        <v>84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65"/>
      <c r="U70" s="18"/>
      <c r="V70" s="35"/>
      <c r="W70" s="28">
        <f t="shared" si="2"/>
        <v>0</v>
      </c>
    </row>
    <row r="71" spans="1:23" ht="21" customHeight="1" x14ac:dyDescent="0.25">
      <c r="A71" s="25" t="s">
        <v>85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64"/>
      <c r="U71" s="17"/>
      <c r="V71" s="34"/>
      <c r="W71" s="26">
        <f t="shared" si="2"/>
        <v>0</v>
      </c>
    </row>
    <row r="72" spans="1:23" ht="21" customHeight="1" x14ac:dyDescent="0.25">
      <c r="A72" s="27" t="s">
        <v>86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65"/>
      <c r="U72" s="18"/>
      <c r="V72" s="35"/>
      <c r="W72" s="28">
        <f t="shared" si="2"/>
        <v>0</v>
      </c>
    </row>
    <row r="73" spans="1:23" ht="21" customHeight="1" x14ac:dyDescent="0.25">
      <c r="A73" s="25" t="s">
        <v>87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64"/>
      <c r="U73" s="17"/>
      <c r="V73" s="34"/>
      <c r="W73" s="26">
        <f t="shared" si="2"/>
        <v>0</v>
      </c>
    </row>
    <row r="74" spans="1:23" ht="21" customHeight="1" x14ac:dyDescent="0.25">
      <c r="A74" s="27" t="s">
        <v>88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65"/>
      <c r="U74" s="18"/>
      <c r="V74" s="35"/>
      <c r="W74" s="28">
        <f t="shared" si="2"/>
        <v>0</v>
      </c>
    </row>
    <row r="75" spans="1:23" ht="21" customHeight="1" x14ac:dyDescent="0.25">
      <c r="A75" s="25" t="s">
        <v>89</v>
      </c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64"/>
      <c r="U75" s="17"/>
      <c r="V75" s="34"/>
      <c r="W75" s="26">
        <f t="shared" si="2"/>
        <v>0</v>
      </c>
    </row>
    <row r="76" spans="1:23" ht="21" customHeight="1" x14ac:dyDescent="0.25">
      <c r="A76" s="27" t="s">
        <v>90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65"/>
      <c r="U76" s="18"/>
      <c r="V76" s="35"/>
      <c r="W76" s="28">
        <f t="shared" si="2"/>
        <v>0</v>
      </c>
    </row>
    <row r="77" spans="1:23" ht="21" customHeight="1" x14ac:dyDescent="0.25">
      <c r="A77" s="25" t="s">
        <v>91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64"/>
      <c r="U77" s="17"/>
      <c r="V77" s="34"/>
      <c r="W77" s="26">
        <f t="shared" si="2"/>
        <v>0</v>
      </c>
    </row>
    <row r="78" spans="1:23" ht="21" customHeight="1" thickBot="1" x14ac:dyDescent="0.3">
      <c r="A78" s="29" t="s">
        <v>92</v>
      </c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8"/>
      <c r="U78" s="19"/>
      <c r="V78" s="36"/>
      <c r="W78" s="30">
        <f t="shared" si="2"/>
        <v>0</v>
      </c>
    </row>
    <row r="79" spans="1:23" ht="19.5" thickBot="1" x14ac:dyDescent="0.3">
      <c r="A79" s="137" t="s">
        <v>102</v>
      </c>
      <c r="B79" s="138"/>
      <c r="C79" s="13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1">
        <f>SUM(W68:W78)</f>
        <v>0</v>
      </c>
    </row>
    <row r="80" spans="1:23" ht="24" thickBot="1" x14ac:dyDescent="0.3">
      <c r="A80" s="139" t="s">
        <v>93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</row>
    <row r="81" spans="1:23" x14ac:dyDescent="0.2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ht="15.75" thickBot="1" x14ac:dyDescent="0.3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ht="19.5" thickBot="1" x14ac:dyDescent="0.3">
      <c r="A87" s="137" t="s">
        <v>103</v>
      </c>
      <c r="B87" s="138"/>
      <c r="C87" s="13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1"/>
    </row>
    <row r="88" spans="1:23" ht="24" thickBot="1" x14ac:dyDescent="0.3">
      <c r="A88" s="139" t="s">
        <v>80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</row>
    <row r="89" spans="1:23" ht="21" customHeight="1" x14ac:dyDescent="0.25">
      <c r="A89" s="23" t="s">
        <v>94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</row>
    <row r="90" spans="1:23" ht="21" customHeight="1" x14ac:dyDescent="0.25">
      <c r="A90" s="25" t="s">
        <v>95</v>
      </c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</row>
    <row r="91" spans="1:23" ht="21" customHeight="1" x14ac:dyDescent="0.25">
      <c r="A91" s="27" t="s">
        <v>96</v>
      </c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50"/>
    </row>
    <row r="92" spans="1:23" ht="21" customHeight="1" thickBot="1" x14ac:dyDescent="0.3">
      <c r="A92" s="32" t="s">
        <v>97</v>
      </c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3"/>
    </row>
    <row r="93" spans="1:23" ht="19.5" thickBot="1" x14ac:dyDescent="0.3">
      <c r="A93" s="137" t="s">
        <v>104</v>
      </c>
      <c r="B93" s="138"/>
      <c r="C93" s="13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1"/>
    </row>
    <row r="94" spans="1:23" ht="24" thickBot="1" x14ac:dyDescent="0.3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</row>
    <row r="95" spans="1:23" ht="21" customHeight="1" thickBot="1" x14ac:dyDescent="0.3">
      <c r="A95" s="16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3"/>
    </row>
    <row r="96" spans="1:23" ht="16.5" thickTop="1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.75" customHeight="1" thickBot="1" x14ac:dyDescent="0.3">
      <c r="A97" s="131" t="s">
        <v>66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</row>
    <row r="98" spans="1:23" ht="24" customHeight="1" thickBot="1" x14ac:dyDescent="0.3">
      <c r="A98" s="139" t="s">
        <v>79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1"/>
    </row>
    <row r="99" spans="1:23" ht="16.5" customHeight="1" thickBot="1" x14ac:dyDescent="0.3">
      <c r="A99" s="21" t="s">
        <v>98</v>
      </c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  <c r="U99" s="15" t="s">
        <v>99</v>
      </c>
      <c r="V99" s="15" t="s">
        <v>100</v>
      </c>
      <c r="W99" s="22" t="s">
        <v>101</v>
      </c>
    </row>
    <row r="100" spans="1:23" ht="21" customHeight="1" x14ac:dyDescent="0.25">
      <c r="A100" s="23" t="s">
        <v>82</v>
      </c>
      <c r="B100" s="161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"/>
      <c r="V100" s="33"/>
      <c r="W100" s="24">
        <f>U100*V100/100</f>
        <v>0</v>
      </c>
    </row>
    <row r="101" spans="1:23" ht="21" customHeight="1" x14ac:dyDescent="0.25">
      <c r="A101" s="25" t="s">
        <v>83</v>
      </c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64"/>
      <c r="U101" s="17"/>
      <c r="V101" s="34"/>
      <c r="W101" s="26">
        <f t="shared" ref="W101:W110" si="3">U101*V101/100</f>
        <v>0</v>
      </c>
    </row>
    <row r="102" spans="1:23" ht="21" customHeight="1" x14ac:dyDescent="0.25">
      <c r="A102" s="27" t="s">
        <v>84</v>
      </c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65"/>
      <c r="U102" s="18"/>
      <c r="V102" s="35"/>
      <c r="W102" s="28">
        <f t="shared" si="3"/>
        <v>0</v>
      </c>
    </row>
    <row r="103" spans="1:23" ht="21" customHeight="1" x14ac:dyDescent="0.25">
      <c r="A103" s="25" t="s">
        <v>85</v>
      </c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64"/>
      <c r="U103" s="17"/>
      <c r="V103" s="34"/>
      <c r="W103" s="26">
        <f t="shared" si="3"/>
        <v>0</v>
      </c>
    </row>
    <row r="104" spans="1:23" ht="21" customHeight="1" x14ac:dyDescent="0.25">
      <c r="A104" s="27" t="s">
        <v>86</v>
      </c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65"/>
      <c r="U104" s="18"/>
      <c r="V104" s="35"/>
      <c r="W104" s="28">
        <f t="shared" si="3"/>
        <v>0</v>
      </c>
    </row>
    <row r="105" spans="1:23" ht="21" customHeight="1" x14ac:dyDescent="0.25">
      <c r="A105" s="25" t="s">
        <v>87</v>
      </c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64"/>
      <c r="U105" s="17"/>
      <c r="V105" s="34"/>
      <c r="W105" s="26">
        <f t="shared" si="3"/>
        <v>0</v>
      </c>
    </row>
    <row r="106" spans="1:23" ht="21" customHeight="1" x14ac:dyDescent="0.25">
      <c r="A106" s="27" t="s">
        <v>88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65"/>
      <c r="U106" s="18"/>
      <c r="V106" s="35"/>
      <c r="W106" s="28">
        <f t="shared" si="3"/>
        <v>0</v>
      </c>
    </row>
    <row r="107" spans="1:23" ht="21" customHeight="1" x14ac:dyDescent="0.25">
      <c r="A107" s="25" t="s">
        <v>89</v>
      </c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64"/>
      <c r="U107" s="17"/>
      <c r="V107" s="34"/>
      <c r="W107" s="26">
        <f t="shared" si="3"/>
        <v>0</v>
      </c>
    </row>
    <row r="108" spans="1:23" ht="21" customHeight="1" x14ac:dyDescent="0.25">
      <c r="A108" s="27" t="s">
        <v>90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65"/>
      <c r="U108" s="18"/>
      <c r="V108" s="35"/>
      <c r="W108" s="28">
        <f t="shared" si="3"/>
        <v>0</v>
      </c>
    </row>
    <row r="109" spans="1:23" ht="21" customHeight="1" x14ac:dyDescent="0.25">
      <c r="A109" s="25" t="s">
        <v>91</v>
      </c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64"/>
      <c r="U109" s="17"/>
      <c r="V109" s="34"/>
      <c r="W109" s="26">
        <f t="shared" si="3"/>
        <v>0</v>
      </c>
    </row>
    <row r="110" spans="1:23" ht="21" customHeight="1" thickBot="1" x14ac:dyDescent="0.3">
      <c r="A110" s="29" t="s">
        <v>92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8"/>
      <c r="U110" s="19"/>
      <c r="V110" s="36"/>
      <c r="W110" s="30">
        <f t="shared" si="3"/>
        <v>0</v>
      </c>
    </row>
    <row r="111" spans="1:23" ht="19.5" thickBot="1" x14ac:dyDescent="0.3">
      <c r="A111" s="137" t="s">
        <v>102</v>
      </c>
      <c r="B111" s="138"/>
      <c r="C111" s="13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1">
        <f>SUM(W100:W110)</f>
        <v>0</v>
      </c>
    </row>
    <row r="112" spans="1:23" ht="24" thickBot="1" x14ac:dyDescent="0.3">
      <c r="A112" s="139" t="s">
        <v>93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1"/>
    </row>
    <row r="113" spans="1:23" x14ac:dyDescent="0.2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ht="15.75" thickBot="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ht="19.5" thickBot="1" x14ac:dyDescent="0.3">
      <c r="A119" s="137" t="s">
        <v>103</v>
      </c>
      <c r="B119" s="138"/>
      <c r="C119" s="13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1"/>
    </row>
    <row r="120" spans="1:23" ht="24" thickBot="1" x14ac:dyDescent="0.3">
      <c r="A120" s="139" t="s">
        <v>80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</row>
    <row r="121" spans="1:23" ht="21" customHeight="1" x14ac:dyDescent="0.25">
      <c r="A121" s="23" t="s">
        <v>94</v>
      </c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</row>
    <row r="122" spans="1:23" ht="21" customHeight="1" x14ac:dyDescent="0.25">
      <c r="A122" s="25" t="s">
        <v>95</v>
      </c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</row>
    <row r="123" spans="1:23" ht="21" customHeight="1" x14ac:dyDescent="0.25">
      <c r="A123" s="27" t="s">
        <v>96</v>
      </c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50"/>
    </row>
    <row r="124" spans="1:23" ht="21" customHeight="1" thickBot="1" x14ac:dyDescent="0.3">
      <c r="A124" s="32" t="s">
        <v>97</v>
      </c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3"/>
    </row>
    <row r="125" spans="1:23" ht="19.5" thickBot="1" x14ac:dyDescent="0.3">
      <c r="A125" s="137" t="s">
        <v>104</v>
      </c>
      <c r="B125" s="138"/>
      <c r="C125" s="13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1"/>
    </row>
    <row r="126" spans="1:23" ht="24" thickBot="1" x14ac:dyDescent="0.3">
      <c r="A126" s="139" t="s">
        <v>81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1"/>
    </row>
    <row r="127" spans="1:23" ht="21" customHeight="1" thickBot="1" x14ac:dyDescent="0.3">
      <c r="A127" s="169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3"/>
    </row>
    <row r="128" spans="1:23" ht="15.75" thickTop="1" x14ac:dyDescent="0.25"/>
  </sheetData>
  <mergeCells count="104">
    <mergeCell ref="A127:W127"/>
    <mergeCell ref="B121:W121"/>
    <mergeCell ref="B122:W122"/>
    <mergeCell ref="B123:W123"/>
    <mergeCell ref="B124:W124"/>
    <mergeCell ref="A125:C125"/>
    <mergeCell ref="A126:W126"/>
    <mergeCell ref="A119:C119"/>
    <mergeCell ref="A120:W120"/>
    <mergeCell ref="A112:W112"/>
    <mergeCell ref="A113:W118"/>
    <mergeCell ref="B106:T106"/>
    <mergeCell ref="B107:T107"/>
    <mergeCell ref="B108:T108"/>
    <mergeCell ref="B109:T109"/>
    <mergeCell ref="B110:T110"/>
    <mergeCell ref="A111:C111"/>
    <mergeCell ref="B100:T100"/>
    <mergeCell ref="B101:T101"/>
    <mergeCell ref="B102:T102"/>
    <mergeCell ref="B103:T103"/>
    <mergeCell ref="B104:T104"/>
    <mergeCell ref="B105:T105"/>
    <mergeCell ref="A93:C93"/>
    <mergeCell ref="A94:W94"/>
    <mergeCell ref="A95:W95"/>
    <mergeCell ref="A97:W97"/>
    <mergeCell ref="A98:W98"/>
    <mergeCell ref="B99:T99"/>
    <mergeCell ref="A87:C87"/>
    <mergeCell ref="A88:W88"/>
    <mergeCell ref="B89:W89"/>
    <mergeCell ref="B90:W90"/>
    <mergeCell ref="B91:W91"/>
    <mergeCell ref="B92:W92"/>
    <mergeCell ref="A81:W86"/>
    <mergeCell ref="B76:T76"/>
    <mergeCell ref="B77:T77"/>
    <mergeCell ref="B78:T78"/>
    <mergeCell ref="A79:C79"/>
    <mergeCell ref="A80:W80"/>
    <mergeCell ref="B70:T70"/>
    <mergeCell ref="B71:T71"/>
    <mergeCell ref="B72:T72"/>
    <mergeCell ref="B73:T73"/>
    <mergeCell ref="B74:T74"/>
    <mergeCell ref="B75:T75"/>
    <mergeCell ref="A63:W63"/>
    <mergeCell ref="A65:W65"/>
    <mergeCell ref="A66:W66"/>
    <mergeCell ref="B67:T67"/>
    <mergeCell ref="B68:T68"/>
    <mergeCell ref="B69:T69"/>
    <mergeCell ref="B57:W57"/>
    <mergeCell ref="B58:W58"/>
    <mergeCell ref="B59:W59"/>
    <mergeCell ref="B60:W60"/>
    <mergeCell ref="A61:C61"/>
    <mergeCell ref="A62:W62"/>
    <mergeCell ref="A55:C55"/>
    <mergeCell ref="A56:W56"/>
    <mergeCell ref="A49:W54"/>
    <mergeCell ref="A48:W48"/>
    <mergeCell ref="B42:T42"/>
    <mergeCell ref="B43:T43"/>
    <mergeCell ref="B44:T44"/>
    <mergeCell ref="B45:T45"/>
    <mergeCell ref="B46:T46"/>
    <mergeCell ref="A47:C47"/>
    <mergeCell ref="B36:T36"/>
    <mergeCell ref="B37:T37"/>
    <mergeCell ref="B38:T38"/>
    <mergeCell ref="B39:T39"/>
    <mergeCell ref="B40:T40"/>
    <mergeCell ref="B41:T41"/>
    <mergeCell ref="A29:C29"/>
    <mergeCell ref="A30:W30"/>
    <mergeCell ref="A31:W31"/>
    <mergeCell ref="A33:W33"/>
    <mergeCell ref="A34:W34"/>
    <mergeCell ref="B35:T35"/>
    <mergeCell ref="A23:C23"/>
    <mergeCell ref="A24:W24"/>
    <mergeCell ref="B25:W25"/>
    <mergeCell ref="B26:W26"/>
    <mergeCell ref="B27:W27"/>
    <mergeCell ref="B28:W28"/>
    <mergeCell ref="A17:W22"/>
    <mergeCell ref="A16:W16"/>
    <mergeCell ref="B7:T7"/>
    <mergeCell ref="B8:T8"/>
    <mergeCell ref="B9:T9"/>
    <mergeCell ref="B10:T10"/>
    <mergeCell ref="B11:T11"/>
    <mergeCell ref="B12:T12"/>
    <mergeCell ref="A1:W1"/>
    <mergeCell ref="A2:W2"/>
    <mergeCell ref="B3:T3"/>
    <mergeCell ref="B4:T4"/>
    <mergeCell ref="B5:T5"/>
    <mergeCell ref="B6:T6"/>
    <mergeCell ref="B13:T13"/>
    <mergeCell ref="B14:T14"/>
    <mergeCell ref="A15:C15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490A11-1FD0-4D44-982B-2D43C418A0CF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2" operator="equal" id="{22AE4202-AD79-4793-81D0-01CCBF4CD28C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" operator="equal" id="{F0E9B29B-F212-48E5-839E-4B12C706C407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4" operator="equal" id="{91CA6B8F-4072-4BB1-806F-4CDC80631D25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5" operator="equal" id="{89364754-9D0A-4C0D-B102-7C2608A25C62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6" operator="equal" id="{ECD9EA52-EEDD-4867-BBB7-51A3949AEB11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7" operator="equal" id="{AD67BDDE-93B3-4576-9C84-5415922F7777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8" operator="equal" id="{45517027-3FA5-46CA-9DDE-4B9B5A963A4D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9" operator="equal" id="{AE602152-DEDF-44E5-9BAB-05E24F6FA0A0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10" operator="equal" id="{1C22CD78-00E2-4409-A55A-15C51942D191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11" operator="equal" id="{C15F671D-787C-408E-9504-6B9D17833F82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12" operator="equal" id="{5DD31133-288E-4156-A271-6DEF11FFEF1B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13" operator="equal" id="{C82BB45C-3123-478C-AF06-043A2B798567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14" operator="equal" id="{1D070738-69ED-47D7-AAFA-868887A035ED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15" operator="equal" id="{82ED43FF-4E42-437A-A1B6-79F9F3E05C97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16" operator="equal" id="{4D3E1F25-BDDE-4DB2-9C0D-B380893C289F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17" operator="equal" id="{B5883EEA-C666-437E-8B25-ED181FB813F7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18" operator="equal" id="{B8381776-AB4C-4EF9-9184-A47B7BFAE7DA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19" operator="equal" id="{4D9ADD57-2148-47B6-AF65-D5C8F012F174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20" operator="equal" id="{78A66B83-C973-4153-A165-1FA8A66EAE3D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21" operator="equal" id="{13D7461B-9718-4037-ABB5-AB293DB042CA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22" operator="equal" id="{8CE7973E-02D4-4D46-AA0F-517FA1B68453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23" operator="equal" id="{858CE06B-504A-4AB5-95B4-5610184D5A12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4" operator="equal" id="{04EAE50A-98FD-4008-B3B2-778CBAEB3D7A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5" operator="equal" id="{E1E315A3-F19B-4E13-9B19-7F8A6831C632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26" operator="equal" id="{FED69C7A-D743-49ED-B310-C4B17B7C1541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27" operator="equal" id="{4C52C7E1-6867-4A46-B217-41E6D5AB229B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28" operator="equal" id="{26FBF402-75BB-41E3-89FF-C45C6225BAB2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29" operator="equal" id="{5D83981C-A1AD-4B90-A9DF-69AACF35ED13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30" operator="equal" id="{9A25052E-8ACD-4CCE-811F-89CD0714C017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1" operator="equal" id="{4108C129-29EE-411C-A068-874C10637308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2" operator="equal" id="{F588E3CD-0BD7-4535-A762-19E02F8C0D1F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A1 A33 A65 A97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29"/>
  <sheetViews>
    <sheetView zoomScaleNormal="100" workbookViewId="0">
      <selection activeCell="L1" sqref="A1:M2"/>
    </sheetView>
  </sheetViews>
  <sheetFormatPr baseColWidth="10" defaultRowHeight="15" x14ac:dyDescent="0.25"/>
  <cols>
    <col min="1" max="1" width="11.5703125" customWidth="1"/>
    <col min="2" max="2" width="0.42578125" hidden="1" customWidth="1"/>
    <col min="5" max="5" width="9.7109375" customWidth="1"/>
    <col min="8" max="8" width="12.5703125" customWidth="1"/>
    <col min="11" max="11" width="12.140625" customWidth="1"/>
    <col min="14" max="14" width="1" customWidth="1"/>
    <col min="15" max="15" width="4.7109375" customWidth="1"/>
    <col min="16" max="16" width="17.140625" customWidth="1"/>
    <col min="17" max="17" width="7" customWidth="1"/>
    <col min="18" max="18" width="7.5703125" customWidth="1"/>
  </cols>
  <sheetData>
    <row r="1" spans="1:27" ht="15.75" thickBot="1" x14ac:dyDescent="0.3">
      <c r="A1" s="184" t="s">
        <v>106</v>
      </c>
      <c r="B1" s="186" t="s">
        <v>140</v>
      </c>
      <c r="C1" s="187" t="s">
        <v>140</v>
      </c>
      <c r="D1" s="188"/>
      <c r="E1" s="184" t="s">
        <v>2</v>
      </c>
      <c r="F1" s="187" t="s">
        <v>140</v>
      </c>
      <c r="G1" s="188"/>
      <c r="H1" s="184" t="s">
        <v>3</v>
      </c>
      <c r="I1" s="187" t="s">
        <v>140</v>
      </c>
      <c r="J1" s="188"/>
      <c r="K1" s="184" t="s">
        <v>4</v>
      </c>
      <c r="L1" s="187" t="s">
        <v>140</v>
      </c>
      <c r="M1" s="18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.5" thickBot="1" x14ac:dyDescent="0.3">
      <c r="A2" s="185"/>
      <c r="B2" s="186"/>
      <c r="C2" s="189"/>
      <c r="D2" s="190"/>
      <c r="E2" s="185"/>
      <c r="F2" s="189"/>
      <c r="G2" s="190"/>
      <c r="H2" s="185"/>
      <c r="I2" s="189"/>
      <c r="J2" s="190"/>
      <c r="K2" s="185"/>
      <c r="L2" s="189"/>
      <c r="M2" s="190"/>
      <c r="N2" s="5"/>
      <c r="O2" s="134" t="s">
        <v>121</v>
      </c>
      <c r="P2" s="135"/>
      <c r="Q2" s="79" t="s">
        <v>118</v>
      </c>
      <c r="R2" s="79" t="s">
        <v>119</v>
      </c>
      <c r="S2" s="5"/>
      <c r="T2" s="5"/>
      <c r="U2" s="5"/>
      <c r="V2" s="5"/>
      <c r="W2" s="5"/>
      <c r="X2" s="5"/>
      <c r="Y2" s="5"/>
      <c r="Z2" s="5"/>
      <c r="AA2" s="5"/>
    </row>
    <row r="3" spans="1:27" ht="15.75" thickBot="1" x14ac:dyDescent="0.3">
      <c r="A3" s="7" t="s">
        <v>120</v>
      </c>
      <c r="B3" s="7" t="s">
        <v>47</v>
      </c>
      <c r="C3" s="8" t="s">
        <v>45</v>
      </c>
      <c r="D3" s="9" t="s">
        <v>46</v>
      </c>
      <c r="E3" s="7" t="s">
        <v>120</v>
      </c>
      <c r="F3" s="53" t="s">
        <v>45</v>
      </c>
      <c r="G3" s="54" t="s">
        <v>46</v>
      </c>
      <c r="H3" s="7" t="s">
        <v>120</v>
      </c>
      <c r="I3" s="8" t="s">
        <v>45</v>
      </c>
      <c r="J3" s="9" t="s">
        <v>46</v>
      </c>
      <c r="K3" s="7" t="s">
        <v>120</v>
      </c>
      <c r="L3" s="8" t="s">
        <v>45</v>
      </c>
      <c r="M3" s="9" t="s">
        <v>46</v>
      </c>
      <c r="N3" s="5"/>
      <c r="O3" s="63">
        <v>1</v>
      </c>
      <c r="P3" s="80" t="s">
        <v>113</v>
      </c>
      <c r="Q3" s="99">
        <v>8</v>
      </c>
      <c r="R3" s="100">
        <v>10</v>
      </c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60">
        <v>1</v>
      </c>
      <c r="B4" s="109"/>
      <c r="C4" s="108" t="s">
        <v>64</v>
      </c>
      <c r="D4" s="61">
        <f>VLOOKUP(C4,'Hilfstabelle Teamrankings gew.'!$C$6:$D$37,2,0)</f>
        <v>0</v>
      </c>
      <c r="E4" s="60">
        <v>1</v>
      </c>
      <c r="F4" s="108" t="s">
        <v>69</v>
      </c>
      <c r="G4" s="61">
        <f>VLOOKUP(F4,'Hilfstabelle Teamrankings gew.'!$H$3:$I$34,2,0)</f>
        <v>0</v>
      </c>
      <c r="H4" s="62">
        <v>1</v>
      </c>
      <c r="I4" s="108" t="s">
        <v>51</v>
      </c>
      <c r="J4" s="61">
        <f>VLOOKUP(I4,'Hilfstabelle Teamrankings gew.'!$M$4:N$35,2,0)</f>
        <v>0</v>
      </c>
      <c r="K4" s="62">
        <v>1</v>
      </c>
      <c r="L4" s="108" t="s">
        <v>64</v>
      </c>
      <c r="M4" s="61">
        <f>VLOOKUP(L4,'Hilfstabelle Teamrankings gew.'!$R$5:S$36,2,0)</f>
        <v>0</v>
      </c>
      <c r="N4" s="5"/>
      <c r="O4" s="65">
        <v>2</v>
      </c>
      <c r="P4" s="81" t="s">
        <v>110</v>
      </c>
      <c r="Q4" s="85">
        <v>7.7</v>
      </c>
      <c r="R4" s="86">
        <v>7.99</v>
      </c>
      <c r="S4" s="5"/>
      <c r="T4" s="5"/>
      <c r="U4" s="5"/>
      <c r="V4" s="5"/>
      <c r="W4" s="5"/>
      <c r="X4" s="5"/>
      <c r="Y4" s="5"/>
      <c r="Z4" s="5"/>
      <c r="AA4" s="5"/>
    </row>
    <row r="5" spans="1:27" x14ac:dyDescent="0.25">
      <c r="A5" s="4">
        <v>2</v>
      </c>
      <c r="B5" s="11"/>
      <c r="C5" s="107" t="s">
        <v>69</v>
      </c>
      <c r="D5" s="48">
        <f>VLOOKUP(C5,'Hilfstabelle Teamrankings gew.'!$C$6:$D$37,2,0)</f>
        <v>0</v>
      </c>
      <c r="E5" s="4">
        <v>2</v>
      </c>
      <c r="F5" s="107" t="s">
        <v>50</v>
      </c>
      <c r="G5" s="48">
        <f>VLOOKUP(F5,'Hilfstabelle Teamrankings gew.'!$H$3:$I$34,2,0)</f>
        <v>0</v>
      </c>
      <c r="H5" s="49">
        <v>2</v>
      </c>
      <c r="I5" s="107" t="s">
        <v>52</v>
      </c>
      <c r="J5" s="48">
        <f>VLOOKUP(I5,'Hilfstabelle Teamrankings gew.'!$M$4:N$35,2,0)</f>
        <v>0</v>
      </c>
      <c r="K5" s="49">
        <v>2</v>
      </c>
      <c r="L5" s="107" t="s">
        <v>60</v>
      </c>
      <c r="M5" s="48">
        <f>VLOOKUP(L5,'Hilfstabelle Teamrankings gew.'!$R$5:S$36,2,0)</f>
        <v>0</v>
      </c>
      <c r="N5" s="5"/>
      <c r="O5" s="65">
        <v>3</v>
      </c>
      <c r="P5" s="81" t="s">
        <v>134</v>
      </c>
      <c r="Q5" s="101">
        <v>7.5</v>
      </c>
      <c r="R5" s="102">
        <v>7.69</v>
      </c>
      <c r="S5" s="5"/>
      <c r="T5" s="5"/>
      <c r="U5" s="5"/>
      <c r="V5" s="5"/>
      <c r="W5" s="5"/>
      <c r="X5" s="5"/>
      <c r="Y5" s="5"/>
      <c r="Z5" s="5"/>
      <c r="AA5" s="5"/>
    </row>
    <row r="6" spans="1:27" x14ac:dyDescent="0.25">
      <c r="A6" s="4">
        <v>3</v>
      </c>
      <c r="B6" s="11"/>
      <c r="C6" s="107" t="s">
        <v>77</v>
      </c>
      <c r="D6" s="48">
        <f>VLOOKUP(C6,'Hilfstabelle Teamrankings gew.'!$C$6:$D$37,2,0)</f>
        <v>0</v>
      </c>
      <c r="E6" s="4">
        <v>3</v>
      </c>
      <c r="F6" s="107" t="s">
        <v>64</v>
      </c>
      <c r="G6" s="48">
        <f>VLOOKUP(F6,'Hilfstabelle Teamrankings gew.'!$H$3:$I$34,2,0)</f>
        <v>0</v>
      </c>
      <c r="H6" s="49">
        <v>3</v>
      </c>
      <c r="I6" s="107" t="s">
        <v>72</v>
      </c>
      <c r="J6" s="48">
        <f>VLOOKUP(I6,'Hilfstabelle Teamrankings gew.'!$M$4:N$35,2,0)</f>
        <v>0</v>
      </c>
      <c r="K6" s="49">
        <v>3</v>
      </c>
      <c r="L6" s="107" t="s">
        <v>59</v>
      </c>
      <c r="M6" s="48">
        <f>VLOOKUP(L6,'Hilfstabelle Teamrankings gew.'!$R$5:S$36,2,0)</f>
        <v>0</v>
      </c>
      <c r="N6" s="5"/>
      <c r="O6" s="65">
        <v>4</v>
      </c>
      <c r="P6" s="81" t="s">
        <v>117</v>
      </c>
      <c r="Q6" s="96">
        <v>6.9</v>
      </c>
      <c r="R6" s="97">
        <v>7.49</v>
      </c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A7" s="4">
        <v>4</v>
      </c>
      <c r="B7" s="11"/>
      <c r="C7" s="107" t="s">
        <v>50</v>
      </c>
      <c r="D7" s="48">
        <f>VLOOKUP(C7,'Hilfstabelle Teamrankings gew.'!$C$6:$D$37,2,0)</f>
        <v>0</v>
      </c>
      <c r="E7" s="4">
        <v>4</v>
      </c>
      <c r="F7" s="107" t="s">
        <v>77</v>
      </c>
      <c r="G7" s="48">
        <f>VLOOKUP(F7,'Hilfstabelle Teamrankings gew.'!$H$3:$I$34,2,0)</f>
        <v>0</v>
      </c>
      <c r="H7" s="49">
        <v>4</v>
      </c>
      <c r="I7" s="107" t="s">
        <v>53</v>
      </c>
      <c r="J7" s="48">
        <f>VLOOKUP(I7,'Hilfstabelle Teamrankings gew.'!$M$4:N$35,2,0)</f>
        <v>0</v>
      </c>
      <c r="K7" s="49">
        <v>4</v>
      </c>
      <c r="L7" s="107" t="s">
        <v>77</v>
      </c>
      <c r="M7" s="48">
        <f>VLOOKUP(L7,'Hilfstabelle Teamrankings gew.'!$R$5:S$36,2,0)</f>
        <v>0</v>
      </c>
      <c r="N7" s="5"/>
      <c r="O7" s="65">
        <v>5</v>
      </c>
      <c r="P7" s="81" t="s">
        <v>112</v>
      </c>
      <c r="Q7" s="87">
        <v>6.4</v>
      </c>
      <c r="R7" s="88">
        <v>6.89</v>
      </c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4">
        <v>5</v>
      </c>
      <c r="B8" s="11"/>
      <c r="C8" s="107" t="s">
        <v>59</v>
      </c>
      <c r="D8" s="48">
        <f>VLOOKUP(C8,'Hilfstabelle Teamrankings gew.'!$C$6:$D$37,2,0)</f>
        <v>0</v>
      </c>
      <c r="E8" s="4">
        <v>5</v>
      </c>
      <c r="F8" s="107" t="s">
        <v>78</v>
      </c>
      <c r="G8" s="48">
        <f>VLOOKUP(F8,'Hilfstabelle Teamrankings gew.'!$H$3:$I$34,2,0)</f>
        <v>0</v>
      </c>
      <c r="H8" s="49">
        <v>5</v>
      </c>
      <c r="I8" s="107" t="s">
        <v>71</v>
      </c>
      <c r="J8" s="48">
        <f>VLOOKUP(I8,'Hilfstabelle Teamrankings gew.'!$M$4:N$35,2,0)</f>
        <v>0</v>
      </c>
      <c r="K8" s="49">
        <v>5</v>
      </c>
      <c r="L8" s="107" t="s">
        <v>76</v>
      </c>
      <c r="M8" s="48">
        <f>VLOOKUP(L8,'Hilfstabelle Teamrankings gew.'!$R$5:S$36,2,0)</f>
        <v>0</v>
      </c>
      <c r="N8" s="5"/>
      <c r="O8" s="65">
        <v>6</v>
      </c>
      <c r="P8" s="81" t="s">
        <v>114</v>
      </c>
      <c r="Q8" s="89">
        <v>5.9</v>
      </c>
      <c r="R8" s="90">
        <v>6.39</v>
      </c>
      <c r="S8" s="5"/>
      <c r="T8" s="5"/>
      <c r="U8" s="5"/>
      <c r="V8" s="5"/>
      <c r="W8" s="5"/>
      <c r="X8" s="5"/>
      <c r="Y8" s="5"/>
      <c r="Z8" s="5"/>
      <c r="AA8" s="5"/>
    </row>
    <row r="9" spans="1:27" ht="15.75" thickBot="1" x14ac:dyDescent="0.3">
      <c r="A9" s="4">
        <v>6</v>
      </c>
      <c r="B9" s="11"/>
      <c r="C9" s="107" t="s">
        <v>60</v>
      </c>
      <c r="D9" s="48">
        <f>VLOOKUP(C9,'Hilfstabelle Teamrankings gew.'!$C$6:$D$37,2,0)</f>
        <v>0</v>
      </c>
      <c r="E9" s="4">
        <v>6</v>
      </c>
      <c r="F9" s="107" t="s">
        <v>63</v>
      </c>
      <c r="G9" s="48">
        <f>VLOOKUP(F9,'Hilfstabelle Teamrankings gew.'!$H$3:$I$34,2,0)</f>
        <v>0</v>
      </c>
      <c r="H9" s="49">
        <v>6</v>
      </c>
      <c r="I9" s="107" t="s">
        <v>48</v>
      </c>
      <c r="J9" s="48">
        <f>VLOOKUP(I9,'Hilfstabelle Teamrankings gew.'!$M$4:N$35,2,0)</f>
        <v>0</v>
      </c>
      <c r="K9" s="49">
        <v>6</v>
      </c>
      <c r="L9" s="107" t="s">
        <v>69</v>
      </c>
      <c r="M9" s="48">
        <f>VLOOKUP(L9,'Hilfstabelle Teamrankings gew.'!$R$5:S$36,2,0)</f>
        <v>0</v>
      </c>
      <c r="N9" s="5"/>
      <c r="O9" s="67">
        <v>7</v>
      </c>
      <c r="P9" s="82" t="s">
        <v>115</v>
      </c>
      <c r="Q9" s="91">
        <v>0</v>
      </c>
      <c r="R9" s="92">
        <v>5.89</v>
      </c>
      <c r="S9" s="5"/>
      <c r="T9" s="5"/>
      <c r="U9" s="5"/>
      <c r="V9" s="5"/>
      <c r="W9" s="5"/>
      <c r="X9" s="5"/>
      <c r="Y9" s="5"/>
      <c r="Z9" s="5"/>
      <c r="AA9" s="5"/>
    </row>
    <row r="10" spans="1:27" ht="15.75" thickBot="1" x14ac:dyDescent="0.3">
      <c r="A10" s="4">
        <v>7</v>
      </c>
      <c r="B10" s="11"/>
      <c r="C10" s="107" t="s">
        <v>70</v>
      </c>
      <c r="D10" s="48">
        <f>VLOOKUP(C10,'Hilfstabelle Teamrankings gew.'!$C$6:$D$37,2,0)</f>
        <v>0</v>
      </c>
      <c r="E10" s="4">
        <v>7</v>
      </c>
      <c r="F10" s="107" t="s">
        <v>70</v>
      </c>
      <c r="G10" s="48">
        <f>VLOOKUP(F10,'Hilfstabelle Teamrankings gew.'!$H$3:$I$34,2,0)</f>
        <v>0</v>
      </c>
      <c r="H10" s="49">
        <v>7</v>
      </c>
      <c r="I10" s="107" t="s">
        <v>74</v>
      </c>
      <c r="J10" s="48">
        <f>VLOOKUP(I10,'Hilfstabelle Teamrankings gew.'!$M$4:N$35,2,0)</f>
        <v>0</v>
      </c>
      <c r="K10" s="49">
        <v>7</v>
      </c>
      <c r="L10" s="107" t="s">
        <v>67</v>
      </c>
      <c r="M10" s="48">
        <f>VLOOKUP(L10,'Hilfstabelle Teamrankings gew.'!$R$5:S$36,2,0)</f>
        <v>0</v>
      </c>
      <c r="N10" s="5"/>
      <c r="O10" s="5"/>
      <c r="P10" s="5"/>
      <c r="Q10" s="42"/>
      <c r="R10" s="42"/>
      <c r="S10" s="5"/>
      <c r="T10" s="5"/>
      <c r="U10" s="5"/>
      <c r="V10" s="5"/>
      <c r="W10" s="5"/>
      <c r="X10" s="5"/>
      <c r="Y10" s="5"/>
      <c r="Z10" s="5"/>
      <c r="AA10" s="5"/>
    </row>
    <row r="11" spans="1:27" ht="16.5" thickBot="1" x14ac:dyDescent="0.3">
      <c r="A11" s="4">
        <v>8</v>
      </c>
      <c r="B11" s="11"/>
      <c r="C11" s="107" t="s">
        <v>75</v>
      </c>
      <c r="D11" s="48">
        <f>VLOOKUP(C11,'Hilfstabelle Teamrankings gew.'!$C$6:$D$37,2,0)</f>
        <v>0</v>
      </c>
      <c r="E11" s="4">
        <v>8</v>
      </c>
      <c r="F11" s="107" t="s">
        <v>59</v>
      </c>
      <c r="G11" s="48">
        <f>VLOOKUP(F11,'Hilfstabelle Teamrankings gew.'!$H$3:$I$34,2,0)</f>
        <v>0</v>
      </c>
      <c r="H11" s="49">
        <v>8</v>
      </c>
      <c r="I11" s="107" t="s">
        <v>54</v>
      </c>
      <c r="J11" s="48">
        <f>VLOOKUP(I11,'Hilfstabelle Teamrankings gew.'!$M$4:N$35,2,0)</f>
        <v>0</v>
      </c>
      <c r="K11" s="49">
        <v>8</v>
      </c>
      <c r="L11" s="107" t="s">
        <v>75</v>
      </c>
      <c r="M11" s="48">
        <f>VLOOKUP(L11,'Hilfstabelle Teamrankings gew.'!$R$5:S$36,2,0)</f>
        <v>0</v>
      </c>
      <c r="N11" s="5"/>
      <c r="O11" s="134" t="s">
        <v>122</v>
      </c>
      <c r="P11" s="135"/>
      <c r="Q11" s="79" t="s">
        <v>118</v>
      </c>
      <c r="R11" s="79" t="s">
        <v>119</v>
      </c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4">
        <v>9</v>
      </c>
      <c r="B12" s="11"/>
      <c r="C12" s="107" t="s">
        <v>63</v>
      </c>
      <c r="D12" s="48">
        <f>VLOOKUP(C12,'Hilfstabelle Teamrankings gew.'!$C$6:$D$37,2,0)</f>
        <v>0</v>
      </c>
      <c r="E12" s="4">
        <v>9</v>
      </c>
      <c r="F12" s="107" t="s">
        <v>72</v>
      </c>
      <c r="G12" s="48">
        <f>VLOOKUP(F12,'Hilfstabelle Teamrankings gew.'!$H$3:$I$34,2,0)</f>
        <v>0</v>
      </c>
      <c r="H12" s="49">
        <v>9</v>
      </c>
      <c r="I12" s="107" t="s">
        <v>73</v>
      </c>
      <c r="J12" s="48">
        <f>VLOOKUP(I12,'Hilfstabelle Teamrankings gew.'!$M$4:N$35,2,0)</f>
        <v>0</v>
      </c>
      <c r="K12" s="49">
        <v>9</v>
      </c>
      <c r="L12" s="107" t="s">
        <v>49</v>
      </c>
      <c r="M12" s="48">
        <f>VLOOKUP(L12,'Hilfstabelle Teamrankings gew.'!$R$5:S$36,2,0)</f>
        <v>0</v>
      </c>
      <c r="N12" s="5"/>
      <c r="O12" s="63">
        <v>1</v>
      </c>
      <c r="P12" s="80" t="s">
        <v>113</v>
      </c>
      <c r="Q12" s="99">
        <v>8.3000000000000007</v>
      </c>
      <c r="R12" s="100">
        <v>10</v>
      </c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4">
        <v>10</v>
      </c>
      <c r="B13" s="11"/>
      <c r="C13" s="107" t="s">
        <v>78</v>
      </c>
      <c r="D13" s="10">
        <f>VLOOKUP(C13,'Hilfstabelle Teamrankings gew.'!$C$6:$D$37,2,0)</f>
        <v>0</v>
      </c>
      <c r="E13" s="4">
        <v>10</v>
      </c>
      <c r="F13" s="107" t="s">
        <v>68</v>
      </c>
      <c r="G13" s="48">
        <f>VLOOKUP(F13,'Hilfstabelle Teamrankings gew.'!$H$3:$I$34,2,0)</f>
        <v>0</v>
      </c>
      <c r="H13" s="49">
        <v>10</v>
      </c>
      <c r="I13" s="107" t="s">
        <v>69</v>
      </c>
      <c r="J13" s="48">
        <f>VLOOKUP(I13,'Hilfstabelle Teamrankings gew.'!$M$4:N$35,2,0)</f>
        <v>0</v>
      </c>
      <c r="K13" s="49">
        <v>10</v>
      </c>
      <c r="L13" s="107" t="s">
        <v>50</v>
      </c>
      <c r="M13" s="48">
        <f>VLOOKUP(L13,'Hilfstabelle Teamrankings gew.'!$R$5:S$36,2,0)</f>
        <v>0</v>
      </c>
      <c r="N13" s="5"/>
      <c r="O13" s="65">
        <v>2</v>
      </c>
      <c r="P13" s="81" t="s">
        <v>110</v>
      </c>
      <c r="Q13" s="85">
        <v>8</v>
      </c>
      <c r="R13" s="86">
        <v>8.2899999999999991</v>
      </c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4">
        <v>11</v>
      </c>
      <c r="B14" s="11"/>
      <c r="C14" s="107" t="s">
        <v>67</v>
      </c>
      <c r="D14" s="48">
        <f>VLOOKUP(C14,'Hilfstabelle Teamrankings gew.'!$C$6:$D$37,2,0)</f>
        <v>0</v>
      </c>
      <c r="E14" s="4">
        <v>11</v>
      </c>
      <c r="F14" s="107" t="s">
        <v>75</v>
      </c>
      <c r="G14" s="48">
        <f>VLOOKUP(F14,'Hilfstabelle Teamrankings gew.'!$H$3:$I$34,2,0)</f>
        <v>0</v>
      </c>
      <c r="H14" s="49">
        <v>11</v>
      </c>
      <c r="I14" s="107" t="s">
        <v>67</v>
      </c>
      <c r="J14" s="48">
        <f>VLOOKUP(I14,'Hilfstabelle Teamrankings gew.'!$M$4:N$35,2,0)</f>
        <v>0</v>
      </c>
      <c r="K14" s="49">
        <v>11</v>
      </c>
      <c r="L14" s="107" t="s">
        <v>70</v>
      </c>
      <c r="M14" s="48">
        <f>VLOOKUP(L14,'Hilfstabelle Teamrankings gew.'!$R$5:S$36,2,0)</f>
        <v>0</v>
      </c>
      <c r="N14" s="5"/>
      <c r="O14" s="65">
        <v>3</v>
      </c>
      <c r="P14" s="81" t="s">
        <v>134</v>
      </c>
      <c r="Q14" s="101">
        <v>7.6</v>
      </c>
      <c r="R14" s="102">
        <v>7.99</v>
      </c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4">
        <v>12</v>
      </c>
      <c r="B15" s="11"/>
      <c r="C15" s="107" t="s">
        <v>72</v>
      </c>
      <c r="D15" s="48">
        <f>VLOOKUP(C15,'Hilfstabelle Teamrankings gew.'!$C$6:$D$37,2,0)</f>
        <v>0</v>
      </c>
      <c r="E15" s="4">
        <v>12</v>
      </c>
      <c r="F15" s="107" t="s">
        <v>65</v>
      </c>
      <c r="G15" s="48">
        <f>VLOOKUP(F15,'Hilfstabelle Teamrankings gew.'!$H$3:$I$34,2,0)</f>
        <v>0</v>
      </c>
      <c r="H15" s="49">
        <v>12</v>
      </c>
      <c r="I15" s="107" t="s">
        <v>58</v>
      </c>
      <c r="J15" s="48">
        <f>VLOOKUP(I15,'Hilfstabelle Teamrankings gew.'!$M$4:N$35,2,0)</f>
        <v>0</v>
      </c>
      <c r="K15" s="49">
        <v>12</v>
      </c>
      <c r="L15" s="107" t="s">
        <v>63</v>
      </c>
      <c r="M15" s="48">
        <f>VLOOKUP(L15,'Hilfstabelle Teamrankings gew.'!$R$5:S$36,2,0)</f>
        <v>0</v>
      </c>
      <c r="N15" s="5"/>
      <c r="O15" s="65">
        <v>4</v>
      </c>
      <c r="P15" s="81" t="s">
        <v>117</v>
      </c>
      <c r="Q15" s="96">
        <v>7.2</v>
      </c>
      <c r="R15" s="97">
        <v>7.59</v>
      </c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4">
        <v>13</v>
      </c>
      <c r="B16" s="11"/>
      <c r="C16" s="107" t="s">
        <v>76</v>
      </c>
      <c r="D16" s="48">
        <f>VLOOKUP(C16,'Hilfstabelle Teamrankings gew.'!$C$6:$D$37,2,0)</f>
        <v>0</v>
      </c>
      <c r="E16" s="4">
        <v>13</v>
      </c>
      <c r="F16" s="107" t="s">
        <v>48</v>
      </c>
      <c r="G16" s="48">
        <f>VLOOKUP(F16,'Hilfstabelle Teamrankings gew.'!$H$3:$I$34,2,0)</f>
        <v>0</v>
      </c>
      <c r="H16" s="49">
        <v>13</v>
      </c>
      <c r="I16" s="107" t="s">
        <v>57</v>
      </c>
      <c r="J16" s="48">
        <f>VLOOKUP(I16,'Hilfstabelle Teamrankings gew.'!$M$4:N$35,2,0)</f>
        <v>0</v>
      </c>
      <c r="K16" s="49">
        <v>13</v>
      </c>
      <c r="L16" s="107" t="s">
        <v>58</v>
      </c>
      <c r="M16" s="48">
        <f>VLOOKUP(L16,'Hilfstabelle Teamrankings gew.'!$R$5:S$36,2,0)</f>
        <v>0</v>
      </c>
      <c r="N16" s="5"/>
      <c r="O16" s="65">
        <v>5</v>
      </c>
      <c r="P16" s="81" t="s">
        <v>112</v>
      </c>
      <c r="Q16" s="87">
        <v>6.7</v>
      </c>
      <c r="R16" s="88">
        <v>7.19</v>
      </c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4">
        <v>14</v>
      </c>
      <c r="B17" s="11"/>
      <c r="C17" s="107" t="s">
        <v>51</v>
      </c>
      <c r="D17" s="48">
        <f>VLOOKUP(C17,'Hilfstabelle Teamrankings gew.'!$C$6:$D$37,2,0)</f>
        <v>0</v>
      </c>
      <c r="E17" s="4">
        <v>14</v>
      </c>
      <c r="F17" s="107" t="s">
        <v>51</v>
      </c>
      <c r="G17" s="48">
        <f>VLOOKUP(F17,'Hilfstabelle Teamrankings gew.'!$H$3:$I$34,2,0)</f>
        <v>0</v>
      </c>
      <c r="H17" s="49">
        <v>14</v>
      </c>
      <c r="I17" s="107" t="s">
        <v>70</v>
      </c>
      <c r="J17" s="48">
        <f>VLOOKUP(I17,'Hilfstabelle Teamrankings gew.'!$M$4:N$35,2,0)</f>
        <v>0</v>
      </c>
      <c r="K17" s="49">
        <v>14</v>
      </c>
      <c r="L17" s="107" t="s">
        <v>74</v>
      </c>
      <c r="M17" s="48">
        <f>VLOOKUP(L17,'Hilfstabelle Teamrankings gew.'!$R$5:S$36,2,0)</f>
        <v>0</v>
      </c>
      <c r="N17" s="5"/>
      <c r="O17" s="65">
        <v>6</v>
      </c>
      <c r="P17" s="81" t="s">
        <v>114</v>
      </c>
      <c r="Q17" s="89">
        <v>5.7</v>
      </c>
      <c r="R17" s="90">
        <v>6.69</v>
      </c>
      <c r="S17" s="5"/>
      <c r="T17" s="5"/>
      <c r="U17" s="5"/>
      <c r="V17" s="5"/>
      <c r="W17" s="5"/>
      <c r="X17" s="5"/>
      <c r="Y17" s="5"/>
      <c r="Z17" s="5"/>
      <c r="AA17" s="5"/>
    </row>
    <row r="18" spans="1:27" ht="15.75" thickBot="1" x14ac:dyDescent="0.3">
      <c r="A18" s="4">
        <v>15</v>
      </c>
      <c r="B18" s="11"/>
      <c r="C18" s="107" t="s">
        <v>68</v>
      </c>
      <c r="D18" s="48">
        <f>VLOOKUP(C18,'Hilfstabelle Teamrankings gew.'!$C$6:$D$37,2,0)</f>
        <v>0</v>
      </c>
      <c r="E18" s="4">
        <v>15</v>
      </c>
      <c r="F18" s="107" t="s">
        <v>55</v>
      </c>
      <c r="G18" s="48">
        <f>VLOOKUP(F18,'Hilfstabelle Teamrankings gew.'!$H$3:$I$34,2,0)</f>
        <v>0</v>
      </c>
      <c r="H18" s="49">
        <v>15</v>
      </c>
      <c r="I18" s="107" t="s">
        <v>55</v>
      </c>
      <c r="J18" s="48">
        <f>VLOOKUP(I18,'Hilfstabelle Teamrankings gew.'!$M$4:N$35,2,0)</f>
        <v>0</v>
      </c>
      <c r="K18" s="49">
        <v>15</v>
      </c>
      <c r="L18" s="107" t="s">
        <v>53</v>
      </c>
      <c r="M18" s="48">
        <f>VLOOKUP(L18,'Hilfstabelle Teamrankings gew.'!$R$5:S$36,2,0)</f>
        <v>0</v>
      </c>
      <c r="N18" s="5"/>
      <c r="O18" s="67">
        <v>7</v>
      </c>
      <c r="P18" s="82" t="s">
        <v>115</v>
      </c>
      <c r="Q18" s="91">
        <v>0</v>
      </c>
      <c r="R18" s="92">
        <v>5.69</v>
      </c>
      <c r="S18" s="5"/>
      <c r="T18" s="5"/>
      <c r="U18" s="5"/>
      <c r="V18" s="5"/>
      <c r="W18" s="5"/>
      <c r="X18" s="5"/>
      <c r="Y18" s="5"/>
      <c r="Z18" s="5"/>
      <c r="AA18" s="5"/>
    </row>
    <row r="19" spans="1:27" ht="15.75" thickBot="1" x14ac:dyDescent="0.3">
      <c r="A19" s="4">
        <v>16</v>
      </c>
      <c r="B19" s="11"/>
      <c r="C19" s="107" t="s">
        <v>49</v>
      </c>
      <c r="D19" s="48">
        <f>VLOOKUP(C19,'Hilfstabelle Teamrankings gew.'!$C$6:$D$37,2,0)</f>
        <v>0</v>
      </c>
      <c r="E19" s="4">
        <v>16</v>
      </c>
      <c r="F19" s="107" t="s">
        <v>60</v>
      </c>
      <c r="G19" s="48">
        <f>VLOOKUP(F19,'Hilfstabelle Teamrankings gew.'!$H$3:$I$34,2,0)</f>
        <v>0</v>
      </c>
      <c r="H19" s="49">
        <v>16</v>
      </c>
      <c r="I19" s="107" t="s">
        <v>68</v>
      </c>
      <c r="J19" s="48">
        <f>VLOOKUP(I19,'Hilfstabelle Teamrankings gew.'!$M$4:N$35,2,0)</f>
        <v>0</v>
      </c>
      <c r="K19" s="49">
        <v>16</v>
      </c>
      <c r="L19" s="107" t="s">
        <v>73</v>
      </c>
      <c r="M19" s="48">
        <f>VLOOKUP(L19,'Hilfstabelle Teamrankings gew.'!$R$5:S$36,2,0)</f>
        <v>0</v>
      </c>
      <c r="N19" s="5"/>
      <c r="O19" s="5"/>
      <c r="P19" s="5"/>
      <c r="Q19" s="42"/>
      <c r="R19" s="42"/>
      <c r="S19" s="5"/>
      <c r="T19" s="5"/>
      <c r="U19" s="5"/>
      <c r="V19" s="5"/>
      <c r="W19" s="5"/>
      <c r="X19" s="5"/>
      <c r="Y19" s="5"/>
      <c r="Z19" s="5"/>
      <c r="AA19" s="5"/>
    </row>
    <row r="20" spans="1:27" ht="16.5" thickBot="1" x14ac:dyDescent="0.3">
      <c r="A20" s="4">
        <v>17</v>
      </c>
      <c r="B20" s="11"/>
      <c r="C20" s="107" t="s">
        <v>48</v>
      </c>
      <c r="D20" s="48">
        <f>VLOOKUP(C20,'Hilfstabelle Teamrankings gew.'!$C$6:$D$37,2,0)</f>
        <v>0</v>
      </c>
      <c r="E20" s="4">
        <v>17</v>
      </c>
      <c r="F20" s="107" t="s">
        <v>67</v>
      </c>
      <c r="G20" s="48">
        <f>VLOOKUP(F20,'Hilfstabelle Teamrankings gew.'!$H$3:$I$34,2,0)</f>
        <v>0</v>
      </c>
      <c r="H20" s="49">
        <v>17</v>
      </c>
      <c r="I20" s="107" t="s">
        <v>56</v>
      </c>
      <c r="J20" s="48">
        <f>VLOOKUP(I20,'Hilfstabelle Teamrankings gew.'!$M$4:N$35,2,0)</f>
        <v>0</v>
      </c>
      <c r="K20" s="49">
        <v>17</v>
      </c>
      <c r="L20" s="107" t="s">
        <v>61</v>
      </c>
      <c r="M20" s="48">
        <f>VLOOKUP(L20,'Hilfstabelle Teamrankings gew.'!$R$5:S$36,2,0)</f>
        <v>0</v>
      </c>
      <c r="N20" s="5"/>
      <c r="O20" s="134" t="s">
        <v>123</v>
      </c>
      <c r="P20" s="135"/>
      <c r="Q20" s="79" t="s">
        <v>118</v>
      </c>
      <c r="R20" s="79" t="s">
        <v>119</v>
      </c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4">
        <v>18</v>
      </c>
      <c r="B21" s="11"/>
      <c r="C21" s="107" t="s">
        <v>55</v>
      </c>
      <c r="D21" s="48">
        <f>VLOOKUP(C21,'Hilfstabelle Teamrankings gew.'!$C$6:$D$37,2,0)</f>
        <v>0</v>
      </c>
      <c r="E21" s="4">
        <v>18</v>
      </c>
      <c r="F21" s="107" t="s">
        <v>76</v>
      </c>
      <c r="G21" s="48">
        <f>VLOOKUP(F21,'Hilfstabelle Teamrankings gew.'!$H$3:$I$34,2,0)</f>
        <v>0</v>
      </c>
      <c r="H21" s="49">
        <v>18</v>
      </c>
      <c r="I21" s="107" t="s">
        <v>49</v>
      </c>
      <c r="J21" s="48">
        <f>VLOOKUP(I21,'Hilfstabelle Teamrankings gew.'!$M$4:N$35,2,0)</f>
        <v>0</v>
      </c>
      <c r="K21" s="49">
        <v>18</v>
      </c>
      <c r="L21" s="107" t="s">
        <v>51</v>
      </c>
      <c r="M21" s="48">
        <f>VLOOKUP(L21,'Hilfstabelle Teamrankings gew.'!$R$5:S$36,2,0)</f>
        <v>0</v>
      </c>
      <c r="N21" s="5"/>
      <c r="O21" s="63">
        <v>1</v>
      </c>
      <c r="P21" s="80" t="s">
        <v>125</v>
      </c>
      <c r="Q21" s="83">
        <v>5.6</v>
      </c>
      <c r="R21" s="84">
        <v>10</v>
      </c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4">
        <v>19</v>
      </c>
      <c r="B22" s="11"/>
      <c r="C22" s="107" t="s">
        <v>65</v>
      </c>
      <c r="D22" s="48">
        <f>VLOOKUP(C22,'Hilfstabelle Teamrankings gew.'!$C$6:$D$37,2,0)</f>
        <v>0</v>
      </c>
      <c r="E22" s="4">
        <v>19</v>
      </c>
      <c r="F22" s="107" t="s">
        <v>66</v>
      </c>
      <c r="G22" s="48">
        <f>VLOOKUP(F22,'Hilfstabelle Teamrankings gew.'!$H$3:$I$34,2,0)</f>
        <v>0</v>
      </c>
      <c r="H22" s="49">
        <v>19</v>
      </c>
      <c r="I22" s="107" t="s">
        <v>50</v>
      </c>
      <c r="J22" s="48">
        <f>VLOOKUP(I22,'Hilfstabelle Teamrankings gew.'!$M$4:N$35,2,0)</f>
        <v>0</v>
      </c>
      <c r="K22" s="49">
        <v>19</v>
      </c>
      <c r="L22" s="107" t="s">
        <v>78</v>
      </c>
      <c r="M22" s="48">
        <f>VLOOKUP(L22,'Hilfstabelle Teamrankings gew.'!$R$5:S$36,2,0)</f>
        <v>0</v>
      </c>
      <c r="N22" s="5"/>
      <c r="O22" s="65">
        <v>2</v>
      </c>
      <c r="P22" s="81" t="s">
        <v>126</v>
      </c>
      <c r="Q22" s="85">
        <v>5</v>
      </c>
      <c r="R22" s="86">
        <v>5.59</v>
      </c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4">
        <v>20</v>
      </c>
      <c r="B23" s="11"/>
      <c r="C23" s="107" t="s">
        <v>74</v>
      </c>
      <c r="D23" s="48">
        <f>VLOOKUP(C23,'Hilfstabelle Teamrankings gew.'!$C$6:$D$37,2,0)</f>
        <v>0</v>
      </c>
      <c r="E23" s="4">
        <v>20</v>
      </c>
      <c r="F23" s="107" t="s">
        <v>56</v>
      </c>
      <c r="G23" s="48">
        <f>VLOOKUP(F23,'Hilfstabelle Teamrankings gew.'!$H$3:$I$34,2,0)</f>
        <v>0</v>
      </c>
      <c r="H23" s="49">
        <v>20</v>
      </c>
      <c r="I23" s="107" t="s">
        <v>136</v>
      </c>
      <c r="J23" s="48">
        <f>VLOOKUP(I23,'Hilfstabelle Teamrankings gew.'!$M$4:N$35,2,0)</f>
        <v>0</v>
      </c>
      <c r="K23" s="49">
        <v>20</v>
      </c>
      <c r="L23" s="107" t="s">
        <v>56</v>
      </c>
      <c r="M23" s="48">
        <f>VLOOKUP(L23,'Hilfstabelle Teamrankings gew.'!$R$5:S$36,2,0)</f>
        <v>0</v>
      </c>
      <c r="N23" s="5"/>
      <c r="O23" s="65">
        <v>3</v>
      </c>
      <c r="P23" s="81" t="s">
        <v>127</v>
      </c>
      <c r="Q23" s="87">
        <v>4.5</v>
      </c>
      <c r="R23" s="88">
        <v>4.99</v>
      </c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4">
        <v>21</v>
      </c>
      <c r="B24" s="11"/>
      <c r="C24" s="107" t="s">
        <v>53</v>
      </c>
      <c r="D24" s="10">
        <f>VLOOKUP(C24,'Hilfstabelle Teamrankings gew.'!$C$6:$D$37,2,0)</f>
        <v>0</v>
      </c>
      <c r="E24" s="4">
        <v>21</v>
      </c>
      <c r="F24" s="107" t="s">
        <v>52</v>
      </c>
      <c r="G24" s="48">
        <f>VLOOKUP(F24,'Hilfstabelle Teamrankings gew.'!$H$3:$I$34,2,0)</f>
        <v>0</v>
      </c>
      <c r="H24" s="49">
        <v>21</v>
      </c>
      <c r="I24" s="107" t="s">
        <v>60</v>
      </c>
      <c r="J24" s="48">
        <f>VLOOKUP(I24,'Hilfstabelle Teamrankings gew.'!$M$4:N$35,2,0)</f>
        <v>0</v>
      </c>
      <c r="K24" s="49">
        <v>21</v>
      </c>
      <c r="L24" s="107" t="s">
        <v>65</v>
      </c>
      <c r="M24" s="48">
        <f>VLOOKUP(L24,'Hilfstabelle Teamrankings gew.'!$R$5:S$36,2,0)</f>
        <v>0</v>
      </c>
      <c r="N24" s="5"/>
      <c r="O24" s="65">
        <v>4</v>
      </c>
      <c r="P24" s="81" t="s">
        <v>128</v>
      </c>
      <c r="Q24" s="89">
        <v>4</v>
      </c>
      <c r="R24" s="90">
        <v>4.49</v>
      </c>
      <c r="S24" s="5"/>
      <c r="T24" s="5"/>
      <c r="U24" s="5"/>
      <c r="V24" s="5"/>
      <c r="W24" s="5"/>
      <c r="X24" s="5"/>
      <c r="Y24" s="5"/>
      <c r="Z24" s="5"/>
      <c r="AA24" s="5"/>
    </row>
    <row r="25" spans="1:27" ht="15.75" thickBot="1" x14ac:dyDescent="0.3">
      <c r="A25" s="4">
        <v>22</v>
      </c>
      <c r="B25" s="11"/>
      <c r="C25" s="107" t="s">
        <v>58</v>
      </c>
      <c r="D25" s="48">
        <f>VLOOKUP(C25,'Hilfstabelle Teamrankings gew.'!$C$6:$D$37,2,0)</f>
        <v>0</v>
      </c>
      <c r="E25" s="4">
        <v>22</v>
      </c>
      <c r="F25" s="107" t="s">
        <v>74</v>
      </c>
      <c r="G25" s="48">
        <f>VLOOKUP(F25,'Hilfstabelle Teamrankings gew.'!$H$3:$I$34,2,0)</f>
        <v>0</v>
      </c>
      <c r="H25" s="49">
        <v>22</v>
      </c>
      <c r="I25" s="107" t="s">
        <v>61</v>
      </c>
      <c r="J25" s="48">
        <f>VLOOKUP(I25,'Hilfstabelle Teamrankings gew.'!$M$4:N$35,2,0)</f>
        <v>0</v>
      </c>
      <c r="K25" s="49">
        <v>22</v>
      </c>
      <c r="L25" s="107" t="s">
        <v>55</v>
      </c>
      <c r="M25" s="48">
        <f>VLOOKUP(L25,'Hilfstabelle Teamrankings gew.'!$R$5:S$36,2,0)</f>
        <v>0</v>
      </c>
      <c r="N25" s="5"/>
      <c r="O25" s="67">
        <v>5</v>
      </c>
      <c r="P25" s="82" t="s">
        <v>129</v>
      </c>
      <c r="Q25" s="91">
        <v>0</v>
      </c>
      <c r="R25" s="92">
        <v>3.99</v>
      </c>
      <c r="S25" s="5"/>
      <c r="T25" s="5"/>
      <c r="U25" s="5"/>
      <c r="V25" s="5"/>
      <c r="W25" s="5"/>
      <c r="X25" s="5"/>
      <c r="Y25" s="5"/>
      <c r="Z25" s="5"/>
      <c r="AA25" s="5"/>
    </row>
    <row r="26" spans="1:27" ht="15.75" thickBot="1" x14ac:dyDescent="0.3">
      <c r="A26" s="4">
        <v>23</v>
      </c>
      <c r="B26" s="11"/>
      <c r="C26" s="107" t="s">
        <v>56</v>
      </c>
      <c r="D26" s="10">
        <f>VLOOKUP(C26,'Hilfstabelle Teamrankings gew.'!$C$6:$D$37,2,0)</f>
        <v>0</v>
      </c>
      <c r="E26" s="4">
        <v>23</v>
      </c>
      <c r="F26" s="107" t="s">
        <v>54</v>
      </c>
      <c r="G26" s="48">
        <f>VLOOKUP(F26,'Hilfstabelle Teamrankings gew.'!$H$3:$I$34,2,0)</f>
        <v>0</v>
      </c>
      <c r="H26" s="49">
        <v>23</v>
      </c>
      <c r="I26" s="107" t="s">
        <v>78</v>
      </c>
      <c r="J26" s="48">
        <f>VLOOKUP(I26,'Hilfstabelle Teamrankings gew.'!$M$4:N$35,2,0)</f>
        <v>0</v>
      </c>
      <c r="K26" s="49">
        <v>23</v>
      </c>
      <c r="L26" s="107" t="s">
        <v>72</v>
      </c>
      <c r="M26" s="48">
        <f>VLOOKUP(L26,'Hilfstabelle Teamrankings gew.'!$R$5:S$36,2,0)</f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6.5" thickBot="1" x14ac:dyDescent="0.3">
      <c r="A27" s="4">
        <v>24</v>
      </c>
      <c r="B27" s="11"/>
      <c r="C27" s="107" t="s">
        <v>52</v>
      </c>
      <c r="D27" s="10">
        <f>VLOOKUP(C27,'Hilfstabelle Teamrankings gew.'!$C$6:$D$37,2,0)</f>
        <v>0</v>
      </c>
      <c r="E27" s="4">
        <v>24</v>
      </c>
      <c r="F27" s="107" t="s">
        <v>49</v>
      </c>
      <c r="G27" s="48">
        <f>VLOOKUP(F27,'Hilfstabelle Teamrankings gew.'!$H$3:$I$34,2,0)</f>
        <v>0</v>
      </c>
      <c r="H27" s="49">
        <v>24</v>
      </c>
      <c r="I27" s="107" t="s">
        <v>75</v>
      </c>
      <c r="J27" s="48">
        <f>VLOOKUP(I27,'Hilfstabelle Teamrankings gew.'!$M$4:N$35,2,0)</f>
        <v>0</v>
      </c>
      <c r="K27" s="49">
        <v>24</v>
      </c>
      <c r="L27" s="107" t="s">
        <v>54</v>
      </c>
      <c r="M27" s="48">
        <f>VLOOKUP(L27,'Hilfstabelle Teamrankings gew.'!$R$5:S$36,2,0)</f>
        <v>0</v>
      </c>
      <c r="N27" s="5"/>
      <c r="O27" s="134" t="s">
        <v>124</v>
      </c>
      <c r="P27" s="135"/>
      <c r="Q27" s="79" t="s">
        <v>118</v>
      </c>
      <c r="R27" s="79" t="s">
        <v>119</v>
      </c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4">
        <v>25</v>
      </c>
      <c r="B28" s="11"/>
      <c r="C28" s="107" t="s">
        <v>54</v>
      </c>
      <c r="D28" s="48">
        <f>VLOOKUP(C28,'Hilfstabelle Teamrankings gew.'!$C$6:$D$37,2,0)</f>
        <v>0</v>
      </c>
      <c r="E28" s="4">
        <v>25</v>
      </c>
      <c r="F28" s="107" t="s">
        <v>53</v>
      </c>
      <c r="G28" s="48">
        <f>VLOOKUP(F28,'Hilfstabelle Teamrankings gew.'!$H$3:$I$34,2,0)</f>
        <v>0</v>
      </c>
      <c r="H28" s="49">
        <v>25</v>
      </c>
      <c r="I28" s="107" t="s">
        <v>62</v>
      </c>
      <c r="J28" s="48">
        <f>VLOOKUP(I28,'Hilfstabelle Teamrankings gew.'!$M$4:N$35,2,0)</f>
        <v>0</v>
      </c>
      <c r="K28" s="49">
        <v>25</v>
      </c>
      <c r="L28" s="107" t="s">
        <v>68</v>
      </c>
      <c r="M28" s="48">
        <f>VLOOKUP(L28,'Hilfstabelle Teamrankings gew.'!$R$5:S$36,2,0)</f>
        <v>0</v>
      </c>
      <c r="N28" s="5"/>
      <c r="O28" s="63">
        <v>1</v>
      </c>
      <c r="P28" s="80" t="s">
        <v>113</v>
      </c>
      <c r="Q28" s="83">
        <v>9</v>
      </c>
      <c r="R28" s="84">
        <v>10</v>
      </c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4">
        <v>26</v>
      </c>
      <c r="B29" s="11"/>
      <c r="C29" s="107" t="s">
        <v>66</v>
      </c>
      <c r="D29" s="48">
        <f>VLOOKUP(C29,'Hilfstabelle Teamrankings gew.'!$C$6:$D$37,2,0)</f>
        <v>0</v>
      </c>
      <c r="E29" s="4">
        <v>26</v>
      </c>
      <c r="F29" s="107" t="s">
        <v>58</v>
      </c>
      <c r="G29" s="48">
        <f>VLOOKUP(F29,'Hilfstabelle Teamrankings gew.'!$H$3:$I$34,2,0)</f>
        <v>0</v>
      </c>
      <c r="H29" s="49">
        <v>26</v>
      </c>
      <c r="I29" s="107" t="s">
        <v>59</v>
      </c>
      <c r="J29" s="48">
        <f>VLOOKUP(I29,'Hilfstabelle Teamrankings gew.'!$M$4:N$35,2,0)</f>
        <v>0</v>
      </c>
      <c r="K29" s="49">
        <v>26</v>
      </c>
      <c r="L29" s="107" t="s">
        <v>136</v>
      </c>
      <c r="M29" s="48">
        <f>VLOOKUP(L29,'Hilfstabelle Teamrankings gew.'!$R$5:S$36,2,0)</f>
        <v>0</v>
      </c>
      <c r="N29" s="5"/>
      <c r="O29" s="65">
        <v>2</v>
      </c>
      <c r="P29" s="81" t="s">
        <v>110</v>
      </c>
      <c r="Q29" s="85">
        <v>8</v>
      </c>
      <c r="R29" s="86">
        <v>8.99</v>
      </c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4">
        <v>27</v>
      </c>
      <c r="B30" s="11"/>
      <c r="C30" s="107" t="s">
        <v>73</v>
      </c>
      <c r="D30" s="10">
        <f>VLOOKUP(C30,'Hilfstabelle Teamrankings gew.'!$C$6:$D$37,2,0)</f>
        <v>0</v>
      </c>
      <c r="E30" s="4">
        <v>27</v>
      </c>
      <c r="F30" s="107" t="s">
        <v>62</v>
      </c>
      <c r="G30" s="48">
        <f>VLOOKUP(F30,'Hilfstabelle Teamrankings gew.'!$H$3:$I$34,2,0)</f>
        <v>0</v>
      </c>
      <c r="H30" s="49">
        <v>27</v>
      </c>
      <c r="I30" s="107" t="s">
        <v>77</v>
      </c>
      <c r="J30" s="48">
        <f>VLOOKUP(I30,'Hilfstabelle Teamrankings gew.'!$M$4:N$35,2,0)</f>
        <v>0</v>
      </c>
      <c r="K30" s="49">
        <v>27</v>
      </c>
      <c r="L30" s="107" t="s">
        <v>52</v>
      </c>
      <c r="M30" s="48">
        <f>VLOOKUP(L30,'Hilfstabelle Teamrankings gew.'!$R$5:S$36,2,0)</f>
        <v>0</v>
      </c>
      <c r="N30" s="5"/>
      <c r="O30" s="65">
        <v>3</v>
      </c>
      <c r="P30" s="81" t="s">
        <v>117</v>
      </c>
      <c r="Q30" s="96">
        <v>7.11</v>
      </c>
      <c r="R30" s="97">
        <v>7.99</v>
      </c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4">
        <v>28</v>
      </c>
      <c r="B31" s="11"/>
      <c r="C31" s="107" t="s">
        <v>136</v>
      </c>
      <c r="D31" s="10">
        <f>VLOOKUP(C31,'Hilfstabelle Teamrankings gew.'!$C$6:$D$37,2,0)</f>
        <v>0</v>
      </c>
      <c r="E31" s="4">
        <v>28</v>
      </c>
      <c r="F31" s="107" t="s">
        <v>57</v>
      </c>
      <c r="G31" s="48">
        <f>VLOOKUP(F31,'Hilfstabelle Teamrankings gew.'!$H$3:$I$34,2,0)</f>
        <v>0</v>
      </c>
      <c r="H31" s="49">
        <v>28</v>
      </c>
      <c r="I31" s="107" t="s">
        <v>63</v>
      </c>
      <c r="J31" s="48">
        <f>VLOOKUP(I31,'Hilfstabelle Teamrankings gew.'!$M$4:N$35,2,0)</f>
        <v>0</v>
      </c>
      <c r="K31" s="49">
        <v>28</v>
      </c>
      <c r="L31" s="107" t="s">
        <v>71</v>
      </c>
      <c r="M31" s="48">
        <f>VLOOKUP(L31,'Hilfstabelle Teamrankings gew.'!$R$5:S$36,2,0)</f>
        <v>0</v>
      </c>
      <c r="N31" s="5"/>
      <c r="O31" s="65">
        <v>4</v>
      </c>
      <c r="P31" s="81" t="s">
        <v>130</v>
      </c>
      <c r="Q31" s="87">
        <v>6.51</v>
      </c>
      <c r="R31" s="88">
        <v>7.1</v>
      </c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4">
        <v>29</v>
      </c>
      <c r="B32" s="11"/>
      <c r="C32" s="107" t="s">
        <v>57</v>
      </c>
      <c r="D32" s="10">
        <f>VLOOKUP(C32,'Hilfstabelle Teamrankings gew.'!$C$6:$D$37,2,0)</f>
        <v>0</v>
      </c>
      <c r="E32" s="4">
        <v>29</v>
      </c>
      <c r="F32" s="107" t="s">
        <v>136</v>
      </c>
      <c r="G32" s="48">
        <f>VLOOKUP(F32,'Hilfstabelle Teamrankings gew.'!$H$3:$I$34,2,0)</f>
        <v>0</v>
      </c>
      <c r="H32" s="49">
        <v>29</v>
      </c>
      <c r="I32" s="107" t="s">
        <v>76</v>
      </c>
      <c r="J32" s="48">
        <f>VLOOKUP(I32,'Hilfstabelle Teamrankings gew.'!$M$4:N$35,2,0)</f>
        <v>0</v>
      </c>
      <c r="K32" s="49">
        <v>29</v>
      </c>
      <c r="L32" s="107" t="s">
        <v>62</v>
      </c>
      <c r="M32" s="48">
        <f>VLOOKUP(L32,'Hilfstabelle Teamrankings gew.'!$R$5:S$36,2,0)</f>
        <v>0</v>
      </c>
      <c r="N32" s="5"/>
      <c r="O32" s="65">
        <v>5</v>
      </c>
      <c r="P32" s="81" t="s">
        <v>131</v>
      </c>
      <c r="Q32" s="89">
        <v>5.6</v>
      </c>
      <c r="R32" s="90">
        <v>6.5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4">
        <v>30</v>
      </c>
      <c r="B33" s="11"/>
      <c r="C33" s="107" t="s">
        <v>62</v>
      </c>
      <c r="D33" s="48">
        <f>VLOOKUP(C33,'Hilfstabelle Teamrankings gew.'!$C$6:$D$37,2,0)</f>
        <v>0</v>
      </c>
      <c r="E33" s="4">
        <v>30</v>
      </c>
      <c r="F33" s="107" t="s">
        <v>73</v>
      </c>
      <c r="G33" s="48">
        <f>VLOOKUP(F33,'Hilfstabelle Teamrankings gew.'!$H$3:$I$34,2,0)</f>
        <v>0</v>
      </c>
      <c r="H33" s="49">
        <v>30</v>
      </c>
      <c r="I33" s="107" t="s">
        <v>65</v>
      </c>
      <c r="J33" s="48">
        <f>VLOOKUP(I33,'Hilfstabelle Teamrankings gew.'!$M$4:N$35,2,0)</f>
        <v>0</v>
      </c>
      <c r="K33" s="49">
        <v>30</v>
      </c>
      <c r="L33" s="107" t="s">
        <v>48</v>
      </c>
      <c r="M33" s="48">
        <f>VLOOKUP(L33,'Hilfstabelle Teamrankings gew.'!$R$5:S$36,2,0)</f>
        <v>0</v>
      </c>
      <c r="N33" s="5"/>
      <c r="O33" s="65">
        <v>6</v>
      </c>
      <c r="P33" s="81" t="s">
        <v>132</v>
      </c>
      <c r="Q33" s="93">
        <v>5</v>
      </c>
      <c r="R33" s="94">
        <v>5.59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ht="15.75" thickBot="1" x14ac:dyDescent="0.3">
      <c r="A34" s="4">
        <v>31</v>
      </c>
      <c r="B34" s="11"/>
      <c r="C34" s="107" t="s">
        <v>61</v>
      </c>
      <c r="D34" s="10">
        <f>VLOOKUP(C34,'Hilfstabelle Teamrankings gew.'!$C$6:$D$37,2,0)</f>
        <v>0</v>
      </c>
      <c r="E34" s="4">
        <v>31</v>
      </c>
      <c r="F34" s="107" t="s">
        <v>61</v>
      </c>
      <c r="G34" s="48">
        <f>VLOOKUP(F34,'Hilfstabelle Teamrankings gew.'!$H$3:$I$34,2,0)</f>
        <v>0</v>
      </c>
      <c r="H34" s="49">
        <v>31</v>
      </c>
      <c r="I34" s="107" t="s">
        <v>66</v>
      </c>
      <c r="J34" s="48">
        <f>VLOOKUP(I34,'Hilfstabelle Teamrankings gew.'!$M$4:N$35,2,0)</f>
        <v>0</v>
      </c>
      <c r="K34" s="49">
        <v>31</v>
      </c>
      <c r="L34" s="107" t="s">
        <v>66</v>
      </c>
      <c r="M34" s="48">
        <f>VLOOKUP(L34,'Hilfstabelle Teamrankings gew.'!$R$5:S$36,2,0)</f>
        <v>0</v>
      </c>
      <c r="N34" s="5"/>
      <c r="O34" s="67">
        <v>7</v>
      </c>
      <c r="P34" s="82" t="s">
        <v>133</v>
      </c>
      <c r="Q34" s="74">
        <v>0</v>
      </c>
      <c r="R34" s="95">
        <v>4.99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ht="15.75" thickBot="1" x14ac:dyDescent="0.3">
      <c r="A35" s="4">
        <v>32</v>
      </c>
      <c r="B35" s="112"/>
      <c r="C35" s="110" t="s">
        <v>71</v>
      </c>
      <c r="D35" s="111">
        <f>VLOOKUP(C35,'Hilfstabelle Teamrankings gew.'!$C$6:$D$37,2,0)</f>
        <v>0</v>
      </c>
      <c r="E35" s="113">
        <v>32</v>
      </c>
      <c r="F35" s="110" t="s">
        <v>71</v>
      </c>
      <c r="G35" s="114">
        <f>VLOOKUP(F35,'Hilfstabelle Teamrankings gew.'!$H$3:$I$34,2,0)</f>
        <v>0</v>
      </c>
      <c r="H35" s="115">
        <v>32</v>
      </c>
      <c r="I35" s="110" t="s">
        <v>64</v>
      </c>
      <c r="J35" s="114">
        <f>VLOOKUP(I35,'Hilfstabelle Teamrankings gew.'!$M$4:N$35,2,0)</f>
        <v>0</v>
      </c>
      <c r="K35" s="115">
        <v>32</v>
      </c>
      <c r="L35" s="110" t="s">
        <v>57</v>
      </c>
      <c r="M35" s="114">
        <f>VLOOKUP(L35,'Hilfstabelle Teamrankings gew.'!$R$5:S$36,2,0)</f>
        <v>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thickBot="1" x14ac:dyDescent="0.3">
      <c r="A36" s="75" t="s">
        <v>107</v>
      </c>
      <c r="B36" s="76"/>
      <c r="C36" s="78"/>
      <c r="D36" s="77">
        <f>SUM(D4:D35)/32</f>
        <v>0</v>
      </c>
      <c r="E36" s="76"/>
      <c r="F36" s="78"/>
      <c r="G36" s="77">
        <f>SUM(G4:G35)/32</f>
        <v>0</v>
      </c>
      <c r="H36" s="76"/>
      <c r="I36" s="78"/>
      <c r="J36" s="77">
        <f>SUM(J4:J35)/32</f>
        <v>0</v>
      </c>
      <c r="K36" s="76"/>
      <c r="L36" s="78"/>
      <c r="M36" s="77">
        <f>SUM(M4:M35)/32</f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4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thickBo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customHeight="1" thickBot="1" x14ac:dyDescent="0.3">
      <c r="A40" s="131" t="s">
        <v>136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3"/>
      <c r="M40" s="5" t="s">
        <v>138</v>
      </c>
      <c r="N40" s="5" t="s">
        <v>139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</sheetData>
  <sortState xmlns:xlrd2="http://schemas.microsoft.com/office/spreadsheetml/2017/richdata2" ref="C4:D35">
    <sortCondition descending="1" ref="D4:D35"/>
  </sortState>
  <mergeCells count="13">
    <mergeCell ref="O2:P2"/>
    <mergeCell ref="O11:P11"/>
    <mergeCell ref="O20:P20"/>
    <mergeCell ref="O27:P27"/>
    <mergeCell ref="L1:M2"/>
    <mergeCell ref="A40:L40"/>
    <mergeCell ref="A1:A2"/>
    <mergeCell ref="C1:D2"/>
    <mergeCell ref="E1:E2"/>
    <mergeCell ref="F1:G2"/>
    <mergeCell ref="H1:H2"/>
    <mergeCell ref="I1:J2"/>
    <mergeCell ref="K1:K2"/>
  </mergeCells>
  <conditionalFormatting sqref="D4:D36 B3:D3 B4:B36">
    <cfRule type="cellIs" dxfId="340" priority="97" operator="between">
      <formula>0</formula>
      <formula>5.89</formula>
    </cfRule>
    <cfRule type="cellIs" dxfId="339" priority="98" operator="between">
      <formula>5.9</formula>
      <formula>6.395</formula>
    </cfRule>
    <cfRule type="cellIs" dxfId="338" priority="99" operator="between">
      <formula>6.395</formula>
      <formula>6.89</formula>
    </cfRule>
    <cfRule type="cellIs" dxfId="337" priority="100" operator="between">
      <formula>6.9</formula>
      <formula>7.49</formula>
    </cfRule>
    <cfRule type="cellIs" dxfId="336" priority="101" operator="between">
      <formula>7.495</formula>
      <formula>7.69</formula>
    </cfRule>
    <cfRule type="cellIs" dxfId="335" priority="102" operator="between">
      <formula>7.7</formula>
      <formula>7.99</formula>
    </cfRule>
    <cfRule type="cellIs" dxfId="334" priority="103" operator="between">
      <formula>8</formula>
      <formula>10</formula>
    </cfRule>
  </conditionalFormatting>
  <conditionalFormatting sqref="G4:G36 F3:G3">
    <cfRule type="cellIs" dxfId="333" priority="104" operator="between">
      <formula>0</formula>
      <formula>5.69</formula>
    </cfRule>
    <cfRule type="cellIs" dxfId="332" priority="105" operator="between">
      <formula>5.7</formula>
      <formula>6.69</formula>
    </cfRule>
    <cfRule type="cellIs" dxfId="331" priority="106" operator="between">
      <formula>6.7</formula>
      <formula>7.19</formula>
    </cfRule>
    <cfRule type="cellIs" dxfId="330" priority="107" operator="between">
      <formula>7.2</formula>
      <formula>7.59</formula>
    </cfRule>
    <cfRule type="cellIs" dxfId="329" priority="108" operator="between">
      <formula>7.6</formula>
      <formula>7.99</formula>
    </cfRule>
    <cfRule type="cellIs" dxfId="328" priority="109" operator="between">
      <formula>8</formula>
      <formula>8.29</formula>
    </cfRule>
    <cfRule type="cellIs" dxfId="327" priority="110" operator="between">
      <formula>8.3</formula>
      <formula>10</formula>
    </cfRule>
  </conditionalFormatting>
  <conditionalFormatting sqref="J4:J36 I3:J3">
    <cfRule type="cellIs" dxfId="326" priority="118" operator="between">
      <formula>0</formula>
      <formula>3.99</formula>
    </cfRule>
    <cfRule type="cellIs" dxfId="325" priority="119" operator="between">
      <formula>4</formula>
      <formula>4.49</formula>
    </cfRule>
    <cfRule type="cellIs" dxfId="324" priority="120" operator="between">
      <formula>4.5</formula>
      <formula>4.99</formula>
    </cfRule>
    <cfRule type="cellIs" dxfId="323" priority="121" operator="between">
      <formula>5</formula>
      <formula>5.59</formula>
    </cfRule>
    <cfRule type="cellIs" dxfId="322" priority="122" operator="between">
      <formula>5.6</formula>
      <formula>10</formula>
    </cfRule>
  </conditionalFormatting>
  <conditionalFormatting sqref="M4:M36 L3:M3">
    <cfRule type="cellIs" dxfId="321" priority="111" operator="between">
      <formula>0</formula>
      <formula>4.99</formula>
    </cfRule>
    <cfRule type="cellIs" dxfId="320" priority="112" operator="between">
      <formula>5</formula>
      <formula>5.59</formula>
    </cfRule>
    <cfRule type="cellIs" dxfId="319" priority="113" operator="between">
      <formula>5.6</formula>
      <formula>6.5</formula>
    </cfRule>
    <cfRule type="cellIs" dxfId="318" priority="114" operator="between">
      <formula>6.51</formula>
      <formula>7.1</formula>
    </cfRule>
    <cfRule type="cellIs" dxfId="317" priority="115" operator="between">
      <formula>7.11</formula>
      <formula>7.99</formula>
    </cfRule>
    <cfRule type="cellIs" dxfId="316" priority="116" operator="between">
      <formula>8</formula>
      <formula>8.99</formula>
    </cfRule>
    <cfRule type="cellIs" dxfId="315" priority="117" operator="between">
      <formula>9</formula>
      <formula>10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0D17898B-233E-40EA-94C0-45490A412336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34" operator="equal" id="{4FE83231-DAA4-4F28-9A18-9C720A624F28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5" operator="equal" id="{D5019363-C175-49F1-A168-CB8DFE267811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36" operator="equal" id="{74C95104-69C6-4273-B527-4E801C9E63D8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37" operator="equal" id="{D960A76B-E567-4B36-BCF4-580EB0F4967E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38" operator="equal" id="{9D22C8A4-C750-4577-BD2B-C4BCEE6D3092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39" operator="equal" id="{44892576-DFFB-4BDF-A3BA-434FBF587774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40" operator="equal" id="{24B2D3E9-ED8D-4115-8915-48929C12D930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41" operator="equal" id="{745EB55A-35B7-426F-B113-C55F548591C6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42" operator="equal" id="{FA0997DE-61F6-4440-B03B-FC8C7BE2878B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43" operator="equal" id="{171F5468-6D91-4603-B106-9B973E7F6BF4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44" operator="equal" id="{99C20C96-E351-4038-A789-7228C97F3640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45" operator="equal" id="{86C23259-6BDC-4304-9044-C0D388CDA402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46" operator="equal" id="{1A4E4422-A601-43BF-9D68-80BB8255A2D2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47" operator="equal" id="{EE1C0031-7203-4EF4-A3E1-F340B0B2EEDE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48" operator="equal" id="{859DD3DB-AB64-45CF-8D42-24B889B70D82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49" operator="equal" id="{4388EF86-BAA7-4426-A12E-607FC362791E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50" operator="equal" id="{7D51CBB0-702C-4840-9C75-BF509FDDCF45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51" operator="equal" id="{AC8422F9-EDC6-4148-A81D-48E5A2D31442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52" operator="equal" id="{28DD1B86-122C-4D56-B13B-8829BDDA1228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53" operator="equal" id="{E60E705B-2375-47C4-AF03-E6A060A50B9B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54" operator="equal" id="{5B3FC4C8-6A57-4C6B-B028-FD62924D12A5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55" operator="equal" id="{45E61C3F-07E4-4D0B-B1EE-3653B513A24A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56" operator="equal" id="{FD65EB14-8FD1-46BB-AAC0-573DA9CC8656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57" operator="equal" id="{D37CD557-FE28-4D7E-82F1-B276B84DA55A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58" operator="equal" id="{5E3FA863-F000-4CC4-BB70-F5C6BF3722B5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59" operator="equal" id="{6A9E4FB3-2E42-412A-9E1F-C8D494767D77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60" operator="equal" id="{A7DD5427-4DE0-48FD-936E-1C59F3009D06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61" operator="equal" id="{454D4D81-830B-48F1-96DC-199EE2A8AEE7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62" operator="equal" id="{AC257A23-37C9-44D8-9138-C649FDE9C52D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63" operator="equal" id="{49A4CDFB-4566-4072-ADB8-5B93FA43A75E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64" operator="equal" id="{C53E63A3-2873-430C-80E0-73F45D1F129D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A40 C4:C35 F4:F35 I4:I35 L4:L35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7"/>
  <sheetViews>
    <sheetView topLeftCell="A7" workbookViewId="0">
      <selection activeCell="R9" sqref="R9"/>
    </sheetView>
  </sheetViews>
  <sheetFormatPr baseColWidth="10" defaultRowHeight="15" x14ac:dyDescent="0.25"/>
  <cols>
    <col min="4" max="4" width="9.28515625" customWidth="1"/>
  </cols>
  <sheetData>
    <row r="1" spans="1:19" x14ac:dyDescent="0.25">
      <c r="F1" s="136" t="s">
        <v>44</v>
      </c>
      <c r="G1" s="136"/>
      <c r="H1" s="136" t="s">
        <v>43</v>
      </c>
      <c r="I1" s="136"/>
    </row>
    <row r="2" spans="1:19" x14ac:dyDescent="0.25">
      <c r="F2" s="6" t="s">
        <v>45</v>
      </c>
      <c r="G2" s="6" t="s">
        <v>46</v>
      </c>
      <c r="H2" s="6" t="s">
        <v>45</v>
      </c>
      <c r="I2" s="6" t="s">
        <v>46</v>
      </c>
      <c r="K2" s="136" t="s">
        <v>44</v>
      </c>
      <c r="L2" s="136"/>
      <c r="M2" s="136" t="s">
        <v>43</v>
      </c>
      <c r="N2" s="136"/>
    </row>
    <row r="3" spans="1:19" x14ac:dyDescent="0.25">
      <c r="F3" s="2" t="s">
        <v>48</v>
      </c>
      <c r="G3" s="3" t="e">
        <f>DIVISIONS!#REF!</f>
        <v>#REF!</v>
      </c>
      <c r="H3" s="2" t="s">
        <v>48</v>
      </c>
      <c r="I3" s="3">
        <f>DIVISIONS!$C3</f>
        <v>0</v>
      </c>
      <c r="K3" s="6" t="s">
        <v>45</v>
      </c>
      <c r="L3" s="6" t="s">
        <v>46</v>
      </c>
      <c r="M3" s="6" t="s">
        <v>45</v>
      </c>
      <c r="N3" s="6" t="s">
        <v>46</v>
      </c>
      <c r="P3" s="136" t="s">
        <v>44</v>
      </c>
      <c r="Q3" s="136"/>
      <c r="R3" s="136" t="s">
        <v>43</v>
      </c>
      <c r="S3" s="136"/>
    </row>
    <row r="4" spans="1:19" x14ac:dyDescent="0.25">
      <c r="A4" s="136" t="s">
        <v>44</v>
      </c>
      <c r="B4" s="136"/>
      <c r="C4" s="136" t="s">
        <v>43</v>
      </c>
      <c r="D4" s="136"/>
      <c r="F4" s="2" t="s">
        <v>49</v>
      </c>
      <c r="G4" s="3" t="e">
        <f>DIVISIONS!#REF!</f>
        <v>#REF!</v>
      </c>
      <c r="H4" s="2" t="s">
        <v>49</v>
      </c>
      <c r="I4" s="3">
        <f>DIVISIONS!$C7</f>
        <v>0</v>
      </c>
      <c r="K4" s="2" t="s">
        <v>48</v>
      </c>
      <c r="L4" s="3" t="e">
        <f>DIVISIONS!#REF!</f>
        <v>#REF!</v>
      </c>
      <c r="M4" s="2" t="s">
        <v>48</v>
      </c>
      <c r="N4" s="3">
        <f>DIVISIONS!$C4</f>
        <v>0</v>
      </c>
      <c r="P4" s="6" t="s">
        <v>45</v>
      </c>
      <c r="Q4" s="6" t="s">
        <v>46</v>
      </c>
      <c r="R4" s="6" t="s">
        <v>45</v>
      </c>
      <c r="S4" s="6" t="s">
        <v>46</v>
      </c>
    </row>
    <row r="5" spans="1:19" x14ac:dyDescent="0.25">
      <c r="A5" s="6" t="s">
        <v>45</v>
      </c>
      <c r="B5" s="6" t="s">
        <v>46</v>
      </c>
      <c r="C5" s="6" t="s">
        <v>45</v>
      </c>
      <c r="D5" s="6" t="s">
        <v>46</v>
      </c>
      <c r="F5" s="2" t="s">
        <v>50</v>
      </c>
      <c r="G5" s="3" t="e">
        <f>DIVISIONS!#REF!</f>
        <v>#REF!</v>
      </c>
      <c r="H5" s="2" t="s">
        <v>50</v>
      </c>
      <c r="I5" s="3">
        <f>DIVISIONS!$C11</f>
        <v>0</v>
      </c>
      <c r="K5" s="2" t="s">
        <v>49</v>
      </c>
      <c r="L5" s="3" t="e">
        <f>DIVISIONS!#REF!</f>
        <v>#REF!</v>
      </c>
      <c r="M5" s="2" t="s">
        <v>49</v>
      </c>
      <c r="N5" s="3">
        <f>DIVISIONS!$C8</f>
        <v>0</v>
      </c>
      <c r="P5" s="2" t="s">
        <v>48</v>
      </c>
      <c r="Q5" s="3" t="e">
        <f>DIVISIONS!#REF!</f>
        <v>#REF!</v>
      </c>
      <c r="R5" s="2" t="s">
        <v>48</v>
      </c>
      <c r="S5" s="3">
        <f>DIVISIONS!$C5</f>
        <v>0</v>
      </c>
    </row>
    <row r="6" spans="1:19" x14ac:dyDescent="0.25">
      <c r="A6" s="2" t="s">
        <v>48</v>
      </c>
      <c r="B6" s="3" t="e">
        <f>DIVISIONS!#REF!</f>
        <v>#REF!</v>
      </c>
      <c r="C6" s="2" t="s">
        <v>48</v>
      </c>
      <c r="D6" s="3">
        <f>DIVISIONS!$C6</f>
        <v>0</v>
      </c>
      <c r="F6" s="2" t="s">
        <v>136</v>
      </c>
      <c r="G6" s="3" t="e">
        <f>DIVISIONS!#REF!</f>
        <v>#REF!</v>
      </c>
      <c r="H6" s="2" t="s">
        <v>136</v>
      </c>
      <c r="I6" s="3">
        <f>DIVISIONS!$C15</f>
        <v>0</v>
      </c>
      <c r="K6" s="2" t="s">
        <v>50</v>
      </c>
      <c r="L6" s="3" t="e">
        <f>DIVISIONS!#REF!</f>
        <v>#REF!</v>
      </c>
      <c r="M6" s="2" t="s">
        <v>50</v>
      </c>
      <c r="N6" s="3">
        <f>DIVISIONS!$C12</f>
        <v>0</v>
      </c>
      <c r="P6" s="2" t="s">
        <v>49</v>
      </c>
      <c r="Q6" s="3" t="e">
        <f>DIVISIONS!#REF!</f>
        <v>#REF!</v>
      </c>
      <c r="R6" s="2" t="s">
        <v>49</v>
      </c>
      <c r="S6" s="3">
        <f>DIVISIONS!$C9</f>
        <v>0</v>
      </c>
    </row>
    <row r="7" spans="1:19" x14ac:dyDescent="0.25">
      <c r="A7" s="2" t="s">
        <v>49</v>
      </c>
      <c r="B7" s="3" t="e">
        <f>DIVISIONS!#REF!</f>
        <v>#REF!</v>
      </c>
      <c r="C7" s="2" t="s">
        <v>49</v>
      </c>
      <c r="D7" s="3">
        <f>DIVISIONS!$C10</f>
        <v>0</v>
      </c>
      <c r="F7" s="2" t="s">
        <v>51</v>
      </c>
      <c r="G7" s="3" t="e">
        <f>DIVISIONS!#REF!</f>
        <v>#REF!</v>
      </c>
      <c r="H7" s="2" t="s">
        <v>51</v>
      </c>
      <c r="I7" s="3">
        <f>DIVISIONS!$G3</f>
        <v>0</v>
      </c>
      <c r="K7" s="2" t="s">
        <v>136</v>
      </c>
      <c r="L7" s="3" t="e">
        <f>DIVISIONS!#REF!</f>
        <v>#REF!</v>
      </c>
      <c r="M7" s="2" t="s">
        <v>136</v>
      </c>
      <c r="N7" s="3">
        <f>DIVISIONS!$C16</f>
        <v>0</v>
      </c>
      <c r="P7" s="2" t="s">
        <v>50</v>
      </c>
      <c r="Q7" s="3" t="e">
        <f>DIVISIONS!#REF!</f>
        <v>#REF!</v>
      </c>
      <c r="R7" s="2" t="s">
        <v>50</v>
      </c>
      <c r="S7" s="3">
        <f>DIVISIONS!$C13</f>
        <v>0</v>
      </c>
    </row>
    <row r="8" spans="1:19" x14ac:dyDescent="0.25">
      <c r="A8" s="2" t="s">
        <v>50</v>
      </c>
      <c r="B8" s="3" t="e">
        <f>DIVISIONS!#REF!</f>
        <v>#REF!</v>
      </c>
      <c r="C8" s="2" t="s">
        <v>50</v>
      </c>
      <c r="D8" s="3">
        <f>DIVISIONS!$C14</f>
        <v>0</v>
      </c>
      <c r="F8" s="2" t="s">
        <v>52</v>
      </c>
      <c r="G8" s="3" t="e">
        <f>DIVISIONS!#REF!</f>
        <v>#REF!</v>
      </c>
      <c r="H8" s="2" t="s">
        <v>52</v>
      </c>
      <c r="I8" s="3">
        <f>DIVISIONS!$G7</f>
        <v>0</v>
      </c>
      <c r="K8" s="2" t="s">
        <v>51</v>
      </c>
      <c r="L8" s="3" t="e">
        <f>DIVISIONS!#REF!</f>
        <v>#REF!</v>
      </c>
      <c r="M8" s="2" t="s">
        <v>51</v>
      </c>
      <c r="N8" s="3">
        <f>DIVISIONS!$G4</f>
        <v>0</v>
      </c>
      <c r="P8" s="2" t="s">
        <v>136</v>
      </c>
      <c r="Q8" s="3" t="e">
        <f>DIVISIONS!#REF!</f>
        <v>#REF!</v>
      </c>
      <c r="R8" s="2" t="s">
        <v>136</v>
      </c>
      <c r="S8" s="3">
        <f>DIVISIONS!$C17</f>
        <v>0</v>
      </c>
    </row>
    <row r="9" spans="1:19" x14ac:dyDescent="0.25">
      <c r="A9" s="2" t="s">
        <v>136</v>
      </c>
      <c r="B9" s="3" t="e">
        <f>DIVISIONS!#REF!</f>
        <v>#REF!</v>
      </c>
      <c r="C9" s="2" t="s">
        <v>136</v>
      </c>
      <c r="D9" s="3">
        <f>DIVISIONS!$C18</f>
        <v>0</v>
      </c>
      <c r="F9" s="2" t="s">
        <v>53</v>
      </c>
      <c r="G9" s="3" t="e">
        <f>DIVISIONS!#REF!</f>
        <v>#REF!</v>
      </c>
      <c r="H9" s="2" t="s">
        <v>53</v>
      </c>
      <c r="I9" s="3">
        <f>DIVISIONS!$G11</f>
        <v>0</v>
      </c>
      <c r="K9" s="2" t="s">
        <v>52</v>
      </c>
      <c r="L9" s="3" t="e">
        <f>DIVISIONS!#REF!</f>
        <v>#REF!</v>
      </c>
      <c r="M9" s="2" t="s">
        <v>52</v>
      </c>
      <c r="N9" s="3">
        <f>DIVISIONS!$G8</f>
        <v>0</v>
      </c>
      <c r="P9" s="2" t="s">
        <v>51</v>
      </c>
      <c r="Q9" s="3" t="e">
        <f>DIVISIONS!#REF!</f>
        <v>#REF!</v>
      </c>
      <c r="R9" s="2" t="s">
        <v>51</v>
      </c>
      <c r="S9" s="3">
        <f>DIVISIONS!$G5</f>
        <v>0</v>
      </c>
    </row>
    <row r="10" spans="1:19" x14ac:dyDescent="0.25">
      <c r="A10" s="2" t="s">
        <v>51</v>
      </c>
      <c r="B10" s="3" t="e">
        <f>DIVISIONS!#REF!</f>
        <v>#REF!</v>
      </c>
      <c r="C10" s="2" t="s">
        <v>51</v>
      </c>
      <c r="D10" s="3">
        <f>DIVISIONS!$G6</f>
        <v>0</v>
      </c>
      <c r="F10" s="2" t="s">
        <v>54</v>
      </c>
      <c r="G10" s="3" t="e">
        <f>DIVISIONS!#REF!</f>
        <v>#REF!</v>
      </c>
      <c r="H10" s="2" t="s">
        <v>54</v>
      </c>
      <c r="I10" s="3">
        <f>DIVISIONS!$G15</f>
        <v>0</v>
      </c>
      <c r="K10" s="2" t="s">
        <v>53</v>
      </c>
      <c r="L10" s="3" t="e">
        <f>DIVISIONS!#REF!</f>
        <v>#REF!</v>
      </c>
      <c r="M10" s="2" t="s">
        <v>53</v>
      </c>
      <c r="N10" s="3">
        <f>DIVISIONS!$G12</f>
        <v>0</v>
      </c>
      <c r="P10" s="2" t="s">
        <v>52</v>
      </c>
      <c r="Q10" s="3" t="e">
        <f>DIVISIONS!#REF!</f>
        <v>#REF!</v>
      </c>
      <c r="R10" s="2" t="s">
        <v>52</v>
      </c>
      <c r="S10" s="3">
        <f>DIVISIONS!$G9</f>
        <v>0</v>
      </c>
    </row>
    <row r="11" spans="1:19" x14ac:dyDescent="0.25">
      <c r="A11" s="2" t="s">
        <v>52</v>
      </c>
      <c r="B11" s="3" t="e">
        <f>DIVISIONS!#REF!</f>
        <v>#REF!</v>
      </c>
      <c r="C11" s="2" t="s">
        <v>52</v>
      </c>
      <c r="D11" s="3">
        <f>DIVISIONS!$G10</f>
        <v>0</v>
      </c>
      <c r="F11" s="2" t="s">
        <v>55</v>
      </c>
      <c r="G11" s="3" t="e">
        <f>DIVISIONS!#REF!</f>
        <v>#REF!</v>
      </c>
      <c r="H11" s="2" t="s">
        <v>55</v>
      </c>
      <c r="I11" s="3">
        <f>DIVISIONS!$K3</f>
        <v>0</v>
      </c>
      <c r="K11" s="2" t="s">
        <v>54</v>
      </c>
      <c r="L11" s="3" t="e">
        <f>DIVISIONS!#REF!</f>
        <v>#REF!</v>
      </c>
      <c r="M11" s="2" t="s">
        <v>54</v>
      </c>
      <c r="N11" s="3">
        <f>DIVISIONS!$G16</f>
        <v>0</v>
      </c>
      <c r="P11" s="2" t="s">
        <v>53</v>
      </c>
      <c r="Q11" s="3" t="e">
        <f>DIVISIONS!#REF!</f>
        <v>#REF!</v>
      </c>
      <c r="R11" s="2" t="s">
        <v>53</v>
      </c>
      <c r="S11" s="3">
        <f>DIVISIONS!$G13</f>
        <v>0</v>
      </c>
    </row>
    <row r="12" spans="1:19" x14ac:dyDescent="0.25">
      <c r="A12" s="2" t="s">
        <v>53</v>
      </c>
      <c r="B12" s="3" t="e">
        <f>DIVISIONS!#REF!</f>
        <v>#REF!</v>
      </c>
      <c r="C12" s="2" t="s">
        <v>53</v>
      </c>
      <c r="D12" s="3">
        <f>DIVISIONS!$G14</f>
        <v>0</v>
      </c>
      <c r="F12" s="2" t="s">
        <v>56</v>
      </c>
      <c r="G12" s="3" t="e">
        <f>DIVISIONS!#REF!</f>
        <v>#REF!</v>
      </c>
      <c r="H12" s="2" t="s">
        <v>56</v>
      </c>
      <c r="I12" s="3">
        <f>DIVISIONS!$K7</f>
        <v>0</v>
      </c>
      <c r="K12" s="2" t="s">
        <v>55</v>
      </c>
      <c r="L12" s="3" t="e">
        <f>DIVISIONS!#REF!</f>
        <v>#REF!</v>
      </c>
      <c r="M12" s="2" t="s">
        <v>55</v>
      </c>
      <c r="N12" s="3">
        <f>DIVISIONS!$K4</f>
        <v>0</v>
      </c>
      <c r="P12" s="2" t="s">
        <v>54</v>
      </c>
      <c r="Q12" s="3" t="e">
        <f>DIVISIONS!#REF!</f>
        <v>#REF!</v>
      </c>
      <c r="R12" s="2" t="s">
        <v>54</v>
      </c>
      <c r="S12" s="3">
        <f>DIVISIONS!$G17</f>
        <v>0</v>
      </c>
    </row>
    <row r="13" spans="1:19" x14ac:dyDescent="0.25">
      <c r="A13" s="2" t="s">
        <v>54</v>
      </c>
      <c r="B13" s="3" t="e">
        <f>DIVISIONS!#REF!</f>
        <v>#REF!</v>
      </c>
      <c r="C13" s="2" t="s">
        <v>54</v>
      </c>
      <c r="D13" s="3">
        <f>DIVISIONS!$G18</f>
        <v>0</v>
      </c>
      <c r="F13" s="2" t="s">
        <v>57</v>
      </c>
      <c r="G13" s="3" t="e">
        <f>DIVISIONS!#REF!</f>
        <v>#REF!</v>
      </c>
      <c r="H13" s="2" t="s">
        <v>57</v>
      </c>
      <c r="I13" s="3">
        <f>DIVISIONS!$K11</f>
        <v>0</v>
      </c>
      <c r="K13" s="2" t="s">
        <v>56</v>
      </c>
      <c r="L13" s="3" t="e">
        <f>DIVISIONS!#REF!</f>
        <v>#REF!</v>
      </c>
      <c r="M13" s="2" t="s">
        <v>56</v>
      </c>
      <c r="N13" s="3">
        <f>DIVISIONS!$K8</f>
        <v>0</v>
      </c>
      <c r="P13" s="2" t="s">
        <v>55</v>
      </c>
      <c r="Q13" s="3" t="e">
        <f>DIVISIONS!#REF!</f>
        <v>#REF!</v>
      </c>
      <c r="R13" s="2" t="s">
        <v>55</v>
      </c>
      <c r="S13" s="3">
        <f>DIVISIONS!$K5</f>
        <v>0</v>
      </c>
    </row>
    <row r="14" spans="1:19" x14ac:dyDescent="0.25">
      <c r="A14" s="2" t="s">
        <v>55</v>
      </c>
      <c r="B14" s="3" t="e">
        <f>DIVISIONS!#REF!</f>
        <v>#REF!</v>
      </c>
      <c r="C14" s="2" t="s">
        <v>55</v>
      </c>
      <c r="D14" s="3">
        <f>DIVISIONS!$K6</f>
        <v>0</v>
      </c>
      <c r="F14" s="2" t="s">
        <v>58</v>
      </c>
      <c r="G14" s="3" t="e">
        <f>DIVISIONS!#REF!</f>
        <v>#REF!</v>
      </c>
      <c r="H14" s="2" t="s">
        <v>58</v>
      </c>
      <c r="I14" s="3">
        <f>DIVISIONS!$K15</f>
        <v>0</v>
      </c>
      <c r="K14" s="2" t="s">
        <v>57</v>
      </c>
      <c r="L14" s="3" t="e">
        <f>DIVISIONS!#REF!</f>
        <v>#REF!</v>
      </c>
      <c r="M14" s="2" t="s">
        <v>57</v>
      </c>
      <c r="N14" s="3">
        <f>DIVISIONS!$K12</f>
        <v>0</v>
      </c>
      <c r="P14" s="2" t="s">
        <v>56</v>
      </c>
      <c r="Q14" s="3" t="e">
        <f>DIVISIONS!#REF!</f>
        <v>#REF!</v>
      </c>
      <c r="R14" s="2" t="s">
        <v>56</v>
      </c>
      <c r="S14" s="3">
        <f>DIVISIONS!$K9</f>
        <v>0</v>
      </c>
    </row>
    <row r="15" spans="1:19" x14ac:dyDescent="0.25">
      <c r="A15" s="2" t="s">
        <v>56</v>
      </c>
      <c r="B15" s="3" t="e">
        <f>DIVISIONS!#REF!</f>
        <v>#REF!</v>
      </c>
      <c r="C15" s="2" t="s">
        <v>56</v>
      </c>
      <c r="D15" s="3">
        <f>DIVISIONS!$K10</f>
        <v>0</v>
      </c>
      <c r="F15" s="2" t="s">
        <v>59</v>
      </c>
      <c r="G15" s="3" t="e">
        <f>DIVISIONS!#REF!</f>
        <v>#REF!</v>
      </c>
      <c r="H15" s="2" t="s">
        <v>59</v>
      </c>
      <c r="I15" s="3">
        <f>DIVISIONS!$O3</f>
        <v>0</v>
      </c>
      <c r="K15" s="2" t="s">
        <v>58</v>
      </c>
      <c r="L15" s="3" t="e">
        <f>DIVISIONS!#REF!</f>
        <v>#REF!</v>
      </c>
      <c r="M15" s="2" t="s">
        <v>58</v>
      </c>
      <c r="N15" s="3">
        <f>DIVISIONS!$K16</f>
        <v>0</v>
      </c>
      <c r="P15" s="2" t="s">
        <v>57</v>
      </c>
      <c r="Q15" s="3" t="e">
        <f>DIVISIONS!#REF!</f>
        <v>#REF!</v>
      </c>
      <c r="R15" s="2" t="s">
        <v>57</v>
      </c>
      <c r="S15" s="3">
        <f>DIVISIONS!$K13</f>
        <v>0</v>
      </c>
    </row>
    <row r="16" spans="1:19" x14ac:dyDescent="0.25">
      <c r="A16" s="2" t="s">
        <v>57</v>
      </c>
      <c r="B16" s="3" t="e">
        <f>DIVISIONS!#REF!</f>
        <v>#REF!</v>
      </c>
      <c r="C16" s="2" t="s">
        <v>57</v>
      </c>
      <c r="D16" s="3">
        <f>DIVISIONS!$K14</f>
        <v>0</v>
      </c>
      <c r="F16" s="2" t="s">
        <v>60</v>
      </c>
      <c r="G16" s="3" t="e">
        <f>DIVISIONS!#REF!</f>
        <v>#REF!</v>
      </c>
      <c r="H16" s="2" t="s">
        <v>60</v>
      </c>
      <c r="I16" s="3">
        <f>DIVISIONS!$O7</f>
        <v>0</v>
      </c>
      <c r="K16" s="2" t="s">
        <v>59</v>
      </c>
      <c r="L16" s="3" t="e">
        <f>DIVISIONS!#REF!</f>
        <v>#REF!</v>
      </c>
      <c r="M16" s="2" t="s">
        <v>59</v>
      </c>
      <c r="N16" s="3">
        <f>DIVISIONS!$O4</f>
        <v>0</v>
      </c>
      <c r="P16" s="2" t="s">
        <v>58</v>
      </c>
      <c r="Q16" s="3" t="e">
        <f>DIVISIONS!#REF!</f>
        <v>#REF!</v>
      </c>
      <c r="R16" s="2" t="s">
        <v>58</v>
      </c>
      <c r="S16" s="3">
        <f>DIVISIONS!$K17</f>
        <v>0</v>
      </c>
    </row>
    <row r="17" spans="1:19" x14ac:dyDescent="0.25">
      <c r="A17" s="2" t="s">
        <v>58</v>
      </c>
      <c r="B17" s="3" t="e">
        <f>DIVISIONS!#REF!</f>
        <v>#REF!</v>
      </c>
      <c r="C17" s="2" t="s">
        <v>58</v>
      </c>
      <c r="D17" s="3">
        <f>DIVISIONS!$K18</f>
        <v>0</v>
      </c>
      <c r="F17" s="2" t="s">
        <v>61</v>
      </c>
      <c r="G17" s="3" t="e">
        <f>DIVISIONS!#REF!</f>
        <v>#REF!</v>
      </c>
      <c r="H17" s="2" t="s">
        <v>61</v>
      </c>
      <c r="I17" s="3">
        <f>DIVISIONS!$O11</f>
        <v>0</v>
      </c>
      <c r="K17" s="2" t="s">
        <v>60</v>
      </c>
      <c r="L17" s="3" t="e">
        <f>DIVISIONS!#REF!</f>
        <v>#REF!</v>
      </c>
      <c r="M17" s="2" t="s">
        <v>60</v>
      </c>
      <c r="N17" s="3">
        <f>DIVISIONS!$O8</f>
        <v>0</v>
      </c>
      <c r="P17" s="2" t="s">
        <v>59</v>
      </c>
      <c r="Q17" s="3" t="e">
        <f>DIVISIONS!#REF!</f>
        <v>#REF!</v>
      </c>
      <c r="R17" s="2" t="s">
        <v>59</v>
      </c>
      <c r="S17" s="3">
        <f>DIVISIONS!$O5</f>
        <v>0</v>
      </c>
    </row>
    <row r="18" spans="1:19" x14ac:dyDescent="0.25">
      <c r="A18" s="2" t="s">
        <v>59</v>
      </c>
      <c r="B18" s="3" t="e">
        <f>DIVISIONS!#REF!</f>
        <v>#REF!</v>
      </c>
      <c r="C18" s="2" t="s">
        <v>59</v>
      </c>
      <c r="D18" s="3">
        <f>DIVISIONS!$O6</f>
        <v>0</v>
      </c>
      <c r="F18" s="2" t="s">
        <v>62</v>
      </c>
      <c r="G18" s="3" t="e">
        <f>DIVISIONS!#REF!</f>
        <v>#REF!</v>
      </c>
      <c r="H18" s="2" t="s">
        <v>62</v>
      </c>
      <c r="I18" s="3">
        <f>DIVISIONS!$O15</f>
        <v>0</v>
      </c>
      <c r="K18" s="2" t="s">
        <v>61</v>
      </c>
      <c r="L18" s="3" t="e">
        <f>DIVISIONS!#REF!</f>
        <v>#REF!</v>
      </c>
      <c r="M18" s="2" t="s">
        <v>61</v>
      </c>
      <c r="N18" s="3">
        <f>DIVISIONS!$O12</f>
        <v>0</v>
      </c>
      <c r="P18" s="2" t="s">
        <v>60</v>
      </c>
      <c r="Q18" s="3" t="e">
        <f>DIVISIONS!#REF!</f>
        <v>#REF!</v>
      </c>
      <c r="R18" s="2" t="s">
        <v>60</v>
      </c>
      <c r="S18" s="3">
        <f>DIVISIONS!$O9</f>
        <v>0</v>
      </c>
    </row>
    <row r="19" spans="1:19" x14ac:dyDescent="0.25">
      <c r="A19" s="2" t="s">
        <v>60</v>
      </c>
      <c r="B19" s="3" t="e">
        <f>DIVISIONS!#REF!</f>
        <v>#REF!</v>
      </c>
      <c r="C19" s="2" t="s">
        <v>60</v>
      </c>
      <c r="D19" s="3">
        <f>DIVISIONS!$O10</f>
        <v>0</v>
      </c>
      <c r="F19" s="2" t="s">
        <v>63</v>
      </c>
      <c r="G19" s="3" t="e">
        <f>DIVISIONS!#REF!</f>
        <v>#REF!</v>
      </c>
      <c r="H19" s="2" t="s">
        <v>63</v>
      </c>
      <c r="I19" s="3">
        <f>DIVISIONS!$C21</f>
        <v>0</v>
      </c>
      <c r="K19" s="2" t="s">
        <v>62</v>
      </c>
      <c r="L19" s="3" t="e">
        <f>DIVISIONS!#REF!</f>
        <v>#REF!</v>
      </c>
      <c r="M19" s="2" t="s">
        <v>62</v>
      </c>
      <c r="N19" s="3">
        <f>DIVISIONS!$O16</f>
        <v>0</v>
      </c>
      <c r="P19" s="2" t="s">
        <v>61</v>
      </c>
      <c r="Q19" s="3" t="e">
        <f>DIVISIONS!#REF!</f>
        <v>#REF!</v>
      </c>
      <c r="R19" s="2" t="s">
        <v>61</v>
      </c>
      <c r="S19" s="3">
        <f>DIVISIONS!$O13</f>
        <v>0</v>
      </c>
    </row>
    <row r="20" spans="1:19" x14ac:dyDescent="0.25">
      <c r="A20" s="2" t="s">
        <v>61</v>
      </c>
      <c r="B20" s="3" t="e">
        <f>DIVISIONS!#REF!</f>
        <v>#REF!</v>
      </c>
      <c r="C20" s="2" t="s">
        <v>61</v>
      </c>
      <c r="D20" s="3">
        <f>DIVISIONS!$O14</f>
        <v>0</v>
      </c>
      <c r="F20" s="2" t="s">
        <v>64</v>
      </c>
      <c r="G20" s="3" t="e">
        <f>DIVISIONS!#REF!</f>
        <v>#REF!</v>
      </c>
      <c r="H20" s="2" t="s">
        <v>64</v>
      </c>
      <c r="I20" s="3">
        <f>DIVISIONS!$C25</f>
        <v>0</v>
      </c>
      <c r="K20" s="2" t="s">
        <v>63</v>
      </c>
      <c r="L20" s="3" t="e">
        <f>DIVISIONS!#REF!</f>
        <v>#REF!</v>
      </c>
      <c r="M20" s="2" t="s">
        <v>63</v>
      </c>
      <c r="N20" s="3">
        <f>DIVISIONS!$C22</f>
        <v>0</v>
      </c>
      <c r="P20" s="2" t="s">
        <v>62</v>
      </c>
      <c r="Q20" s="3" t="e">
        <f>DIVISIONS!#REF!</f>
        <v>#REF!</v>
      </c>
      <c r="R20" s="2" t="s">
        <v>62</v>
      </c>
      <c r="S20" s="3">
        <f>DIVISIONS!$O17</f>
        <v>0</v>
      </c>
    </row>
    <row r="21" spans="1:19" x14ac:dyDescent="0.25">
      <c r="A21" s="2" t="s">
        <v>62</v>
      </c>
      <c r="B21" s="3" t="e">
        <f>DIVISIONS!#REF!</f>
        <v>#REF!</v>
      </c>
      <c r="C21" s="2" t="s">
        <v>62</v>
      </c>
      <c r="D21" s="3">
        <f>DIVISIONS!$O18</f>
        <v>0</v>
      </c>
      <c r="F21" s="2" t="s">
        <v>65</v>
      </c>
      <c r="G21" s="3" t="e">
        <f>DIVISIONS!#REF!</f>
        <v>#REF!</v>
      </c>
      <c r="H21" s="2" t="s">
        <v>65</v>
      </c>
      <c r="I21" s="3">
        <f>DIVISIONS!$C29</f>
        <v>0</v>
      </c>
      <c r="K21" s="2" t="s">
        <v>64</v>
      </c>
      <c r="L21" s="3" t="e">
        <f>DIVISIONS!#REF!</f>
        <v>#REF!</v>
      </c>
      <c r="M21" s="2" t="s">
        <v>64</v>
      </c>
      <c r="N21" s="3">
        <f>DIVISIONS!$C26</f>
        <v>0</v>
      </c>
      <c r="P21" s="2" t="s">
        <v>63</v>
      </c>
      <c r="Q21" s="3" t="e">
        <f>DIVISIONS!#REF!</f>
        <v>#REF!</v>
      </c>
      <c r="R21" s="2" t="s">
        <v>63</v>
      </c>
      <c r="S21" s="3">
        <f>DIVISIONS!$C23</f>
        <v>0</v>
      </c>
    </row>
    <row r="22" spans="1:19" x14ac:dyDescent="0.25">
      <c r="A22" s="2" t="s">
        <v>63</v>
      </c>
      <c r="B22" s="3" t="e">
        <f>DIVISIONS!#REF!</f>
        <v>#REF!</v>
      </c>
      <c r="C22" s="2" t="s">
        <v>63</v>
      </c>
      <c r="D22" s="3">
        <f>DIVISIONS!$C24</f>
        <v>0</v>
      </c>
      <c r="F22" s="2" t="s">
        <v>66</v>
      </c>
      <c r="G22" s="3" t="e">
        <f>DIVISIONS!#REF!</f>
        <v>#REF!</v>
      </c>
      <c r="H22" s="2" t="s">
        <v>66</v>
      </c>
      <c r="I22" s="3">
        <f>DIVISIONS!$C33</f>
        <v>0</v>
      </c>
      <c r="K22" s="2" t="s">
        <v>65</v>
      </c>
      <c r="L22" s="3" t="e">
        <f>DIVISIONS!#REF!</f>
        <v>#REF!</v>
      </c>
      <c r="M22" s="2" t="s">
        <v>65</v>
      </c>
      <c r="N22" s="3">
        <f>DIVISIONS!$C30</f>
        <v>0</v>
      </c>
      <c r="P22" s="2" t="s">
        <v>64</v>
      </c>
      <c r="Q22" s="3" t="e">
        <f>DIVISIONS!#REF!</f>
        <v>#REF!</v>
      </c>
      <c r="R22" s="2" t="s">
        <v>64</v>
      </c>
      <c r="S22" s="3">
        <f>DIVISIONS!$C27</f>
        <v>0</v>
      </c>
    </row>
    <row r="23" spans="1:19" x14ac:dyDescent="0.25">
      <c r="A23" s="2" t="s">
        <v>64</v>
      </c>
      <c r="B23" s="3" t="e">
        <f>DIVISIONS!#REF!</f>
        <v>#REF!</v>
      </c>
      <c r="C23" s="2" t="s">
        <v>64</v>
      </c>
      <c r="D23" s="3">
        <f>DIVISIONS!$C28</f>
        <v>0</v>
      </c>
      <c r="F23" s="2" t="s">
        <v>67</v>
      </c>
      <c r="G23" s="3" t="e">
        <f>DIVISIONS!#REF!</f>
        <v>#REF!</v>
      </c>
      <c r="H23" s="2" t="s">
        <v>67</v>
      </c>
      <c r="I23" s="3">
        <f>DIVISIONS!$G21</f>
        <v>0</v>
      </c>
      <c r="K23" s="2" t="s">
        <v>66</v>
      </c>
      <c r="L23" s="3" t="e">
        <f>DIVISIONS!#REF!</f>
        <v>#REF!</v>
      </c>
      <c r="M23" s="2" t="s">
        <v>66</v>
      </c>
      <c r="N23" s="3">
        <f>DIVISIONS!$C34</f>
        <v>0</v>
      </c>
      <c r="P23" s="2" t="s">
        <v>65</v>
      </c>
      <c r="Q23" s="3" t="e">
        <f>DIVISIONS!#REF!</f>
        <v>#REF!</v>
      </c>
      <c r="R23" s="2" t="s">
        <v>65</v>
      </c>
      <c r="S23" s="3">
        <f>DIVISIONS!$C31</f>
        <v>0</v>
      </c>
    </row>
    <row r="24" spans="1:19" x14ac:dyDescent="0.25">
      <c r="A24" s="2" t="s">
        <v>65</v>
      </c>
      <c r="B24" s="3" t="e">
        <f>DIVISIONS!#REF!</f>
        <v>#REF!</v>
      </c>
      <c r="C24" s="2" t="s">
        <v>65</v>
      </c>
      <c r="D24" s="3">
        <f>DIVISIONS!$C32</f>
        <v>0</v>
      </c>
      <c r="F24" s="2" t="s">
        <v>68</v>
      </c>
      <c r="G24" s="3" t="e">
        <f>DIVISIONS!#REF!</f>
        <v>#REF!</v>
      </c>
      <c r="H24" s="2" t="s">
        <v>68</v>
      </c>
      <c r="I24" s="3">
        <f>DIVISIONS!$G25</f>
        <v>0</v>
      </c>
      <c r="K24" s="2" t="s">
        <v>67</v>
      </c>
      <c r="L24" s="3" t="e">
        <f>DIVISIONS!#REF!</f>
        <v>#REF!</v>
      </c>
      <c r="M24" s="2" t="s">
        <v>67</v>
      </c>
      <c r="N24" s="3">
        <f>DIVISIONS!$G22</f>
        <v>0</v>
      </c>
      <c r="P24" s="2" t="s">
        <v>66</v>
      </c>
      <c r="Q24" s="3" t="e">
        <f>DIVISIONS!#REF!</f>
        <v>#REF!</v>
      </c>
      <c r="R24" s="2" t="s">
        <v>66</v>
      </c>
      <c r="S24" s="3">
        <f>DIVISIONS!$C35</f>
        <v>0</v>
      </c>
    </row>
    <row r="25" spans="1:19" x14ac:dyDescent="0.25">
      <c r="A25" s="2" t="s">
        <v>66</v>
      </c>
      <c r="B25" s="3" t="e">
        <f>DIVISIONS!#REF!</f>
        <v>#REF!</v>
      </c>
      <c r="C25" s="2" t="s">
        <v>66</v>
      </c>
      <c r="D25" s="3">
        <f>DIVISIONS!$C36</f>
        <v>0</v>
      </c>
      <c r="F25" s="2" t="s">
        <v>69</v>
      </c>
      <c r="G25" s="3" t="e">
        <f>DIVISIONS!#REF!</f>
        <v>#REF!</v>
      </c>
      <c r="H25" s="2" t="s">
        <v>69</v>
      </c>
      <c r="I25" s="3">
        <f>DIVISIONS!$G29</f>
        <v>0</v>
      </c>
      <c r="K25" s="2" t="s">
        <v>68</v>
      </c>
      <c r="L25" s="3" t="e">
        <f>DIVISIONS!#REF!</f>
        <v>#REF!</v>
      </c>
      <c r="M25" s="2" t="s">
        <v>68</v>
      </c>
      <c r="N25" s="3">
        <f>DIVISIONS!$G26</f>
        <v>0</v>
      </c>
      <c r="P25" s="2" t="s">
        <v>67</v>
      </c>
      <c r="Q25" s="3" t="e">
        <f>DIVISIONS!#REF!</f>
        <v>#REF!</v>
      </c>
      <c r="R25" s="2" t="s">
        <v>67</v>
      </c>
      <c r="S25" s="3">
        <f>DIVISIONS!$G23</f>
        <v>0</v>
      </c>
    </row>
    <row r="26" spans="1:19" x14ac:dyDescent="0.25">
      <c r="A26" s="2" t="s">
        <v>67</v>
      </c>
      <c r="B26" s="3" t="e">
        <f>DIVISIONS!#REF!</f>
        <v>#REF!</v>
      </c>
      <c r="C26" s="2" t="s">
        <v>67</v>
      </c>
      <c r="D26" s="3">
        <f>DIVISIONS!$G24</f>
        <v>0</v>
      </c>
      <c r="F26" s="2" t="s">
        <v>70</v>
      </c>
      <c r="G26" s="3" t="e">
        <f>DIVISIONS!#REF!</f>
        <v>#REF!</v>
      </c>
      <c r="H26" s="2" t="s">
        <v>70</v>
      </c>
      <c r="I26" s="3">
        <f>DIVISIONS!$G33</f>
        <v>0</v>
      </c>
      <c r="K26" s="2" t="s">
        <v>69</v>
      </c>
      <c r="L26" s="3" t="e">
        <f>DIVISIONS!#REF!</f>
        <v>#REF!</v>
      </c>
      <c r="M26" s="2" t="s">
        <v>69</v>
      </c>
      <c r="N26" s="3">
        <f>DIVISIONS!$G30</f>
        <v>0</v>
      </c>
      <c r="P26" s="2" t="s">
        <v>68</v>
      </c>
      <c r="Q26" s="3" t="e">
        <f>DIVISIONS!#REF!</f>
        <v>#REF!</v>
      </c>
      <c r="R26" s="2" t="s">
        <v>68</v>
      </c>
      <c r="S26" s="3">
        <f>DIVISIONS!$G27</f>
        <v>0</v>
      </c>
    </row>
    <row r="27" spans="1:19" x14ac:dyDescent="0.25">
      <c r="A27" s="2" t="s">
        <v>68</v>
      </c>
      <c r="B27" s="3" t="e">
        <f>DIVISIONS!#REF!</f>
        <v>#REF!</v>
      </c>
      <c r="C27" s="2" t="s">
        <v>68</v>
      </c>
      <c r="D27" s="3">
        <f>DIVISIONS!$G28</f>
        <v>0</v>
      </c>
      <c r="F27" s="2" t="s">
        <v>71</v>
      </c>
      <c r="G27" s="3" t="e">
        <f>DIVISIONS!#REF!</f>
        <v>#REF!</v>
      </c>
      <c r="H27" s="2" t="s">
        <v>71</v>
      </c>
      <c r="I27" s="3">
        <f>DIVISIONS!$K21</f>
        <v>0</v>
      </c>
      <c r="K27" s="2" t="s">
        <v>70</v>
      </c>
      <c r="L27" s="3" t="e">
        <f>DIVISIONS!#REF!</f>
        <v>#REF!</v>
      </c>
      <c r="M27" s="2" t="s">
        <v>70</v>
      </c>
      <c r="N27" s="3">
        <f>DIVISIONS!$G34</f>
        <v>0</v>
      </c>
      <c r="P27" s="2" t="s">
        <v>69</v>
      </c>
      <c r="Q27" s="3" t="e">
        <f>DIVISIONS!#REF!</f>
        <v>#REF!</v>
      </c>
      <c r="R27" s="2" t="s">
        <v>69</v>
      </c>
      <c r="S27" s="3">
        <f>DIVISIONS!$G31</f>
        <v>0</v>
      </c>
    </row>
    <row r="28" spans="1:19" x14ac:dyDescent="0.25">
      <c r="A28" s="2" t="s">
        <v>69</v>
      </c>
      <c r="B28" s="3" t="e">
        <f>DIVISIONS!#REF!</f>
        <v>#REF!</v>
      </c>
      <c r="C28" s="2" t="s">
        <v>69</v>
      </c>
      <c r="D28" s="3">
        <f>DIVISIONS!$G32</f>
        <v>0</v>
      </c>
      <c r="F28" s="2" t="s">
        <v>72</v>
      </c>
      <c r="G28" s="3" t="e">
        <f>DIVISIONS!#REF!</f>
        <v>#REF!</v>
      </c>
      <c r="H28" s="2" t="s">
        <v>72</v>
      </c>
      <c r="I28" s="3">
        <f>DIVISIONS!$K25</f>
        <v>0</v>
      </c>
      <c r="K28" s="2" t="s">
        <v>71</v>
      </c>
      <c r="L28" s="3" t="e">
        <f>DIVISIONS!#REF!</f>
        <v>#REF!</v>
      </c>
      <c r="M28" s="2" t="s">
        <v>71</v>
      </c>
      <c r="N28" s="3">
        <f>DIVISIONS!$K22</f>
        <v>0</v>
      </c>
      <c r="P28" s="2" t="s">
        <v>70</v>
      </c>
      <c r="Q28" s="3" t="e">
        <f>DIVISIONS!#REF!</f>
        <v>#REF!</v>
      </c>
      <c r="R28" s="2" t="s">
        <v>70</v>
      </c>
      <c r="S28" s="3">
        <f>DIVISIONS!$G35</f>
        <v>0</v>
      </c>
    </row>
    <row r="29" spans="1:19" x14ac:dyDescent="0.25">
      <c r="A29" s="2" t="s">
        <v>70</v>
      </c>
      <c r="B29" s="3" t="e">
        <f>DIVISIONS!#REF!</f>
        <v>#REF!</v>
      </c>
      <c r="C29" s="2" t="s">
        <v>70</v>
      </c>
      <c r="D29" s="3">
        <f>DIVISIONS!$G36</f>
        <v>0</v>
      </c>
      <c r="F29" s="2" t="s">
        <v>73</v>
      </c>
      <c r="G29" s="3" t="e">
        <f>DIVISIONS!#REF!</f>
        <v>#REF!</v>
      </c>
      <c r="H29" s="2" t="s">
        <v>73</v>
      </c>
      <c r="I29" s="3">
        <f>DIVISIONS!$K29</f>
        <v>0</v>
      </c>
      <c r="K29" s="2" t="s">
        <v>72</v>
      </c>
      <c r="L29" s="3" t="e">
        <f>DIVISIONS!#REF!</f>
        <v>#REF!</v>
      </c>
      <c r="M29" s="2" t="s">
        <v>72</v>
      </c>
      <c r="N29" s="3">
        <f>DIVISIONS!$K26</f>
        <v>0</v>
      </c>
      <c r="P29" s="2" t="s">
        <v>71</v>
      </c>
      <c r="Q29" s="3" t="e">
        <f>DIVISIONS!#REF!</f>
        <v>#REF!</v>
      </c>
      <c r="R29" s="2" t="s">
        <v>71</v>
      </c>
      <c r="S29" s="3">
        <f>DIVISIONS!$K23</f>
        <v>0</v>
      </c>
    </row>
    <row r="30" spans="1:19" x14ac:dyDescent="0.25">
      <c r="A30" s="2" t="s">
        <v>71</v>
      </c>
      <c r="B30" s="3" t="e">
        <f>DIVISIONS!#REF!</f>
        <v>#REF!</v>
      </c>
      <c r="C30" s="2" t="s">
        <v>71</v>
      </c>
      <c r="D30" s="3">
        <f>DIVISIONS!$K24</f>
        <v>0</v>
      </c>
      <c r="F30" s="2" t="s">
        <v>74</v>
      </c>
      <c r="G30" s="3" t="e">
        <f>DIVISIONS!#REF!</f>
        <v>#REF!</v>
      </c>
      <c r="H30" s="2" t="s">
        <v>74</v>
      </c>
      <c r="I30" s="3">
        <f>DIVISIONS!$K33</f>
        <v>0</v>
      </c>
      <c r="K30" s="2" t="s">
        <v>73</v>
      </c>
      <c r="L30" s="3" t="e">
        <f>DIVISIONS!#REF!</f>
        <v>#REF!</v>
      </c>
      <c r="M30" s="2" t="s">
        <v>73</v>
      </c>
      <c r="N30" s="3">
        <f>DIVISIONS!$K30</f>
        <v>0</v>
      </c>
      <c r="P30" s="2" t="s">
        <v>72</v>
      </c>
      <c r="Q30" s="3" t="e">
        <f>DIVISIONS!#REF!</f>
        <v>#REF!</v>
      </c>
      <c r="R30" s="2" t="s">
        <v>72</v>
      </c>
      <c r="S30" s="3">
        <f>DIVISIONS!$K27</f>
        <v>0</v>
      </c>
    </row>
    <row r="31" spans="1:19" x14ac:dyDescent="0.25">
      <c r="A31" s="2" t="s">
        <v>72</v>
      </c>
      <c r="B31" s="3" t="e">
        <f>DIVISIONS!#REF!</f>
        <v>#REF!</v>
      </c>
      <c r="C31" s="2" t="s">
        <v>72</v>
      </c>
      <c r="D31" s="3">
        <f>DIVISIONS!$K28</f>
        <v>0</v>
      </c>
      <c r="F31" s="2" t="s">
        <v>75</v>
      </c>
      <c r="G31" s="3" t="e">
        <f>DIVISIONS!#REF!</f>
        <v>#REF!</v>
      </c>
      <c r="H31" s="2" t="s">
        <v>75</v>
      </c>
      <c r="I31" s="3">
        <f>DIVISIONS!$O21</f>
        <v>0</v>
      </c>
      <c r="K31" s="2" t="s">
        <v>74</v>
      </c>
      <c r="L31" s="3" t="e">
        <f>DIVISIONS!#REF!</f>
        <v>#REF!</v>
      </c>
      <c r="M31" s="2" t="s">
        <v>74</v>
      </c>
      <c r="N31" s="3">
        <f>DIVISIONS!$K34</f>
        <v>0</v>
      </c>
      <c r="P31" s="2" t="s">
        <v>73</v>
      </c>
      <c r="Q31" s="3" t="e">
        <f>DIVISIONS!#REF!</f>
        <v>#REF!</v>
      </c>
      <c r="R31" s="2" t="s">
        <v>73</v>
      </c>
      <c r="S31" s="3">
        <f>DIVISIONS!$K31</f>
        <v>0</v>
      </c>
    </row>
    <row r="32" spans="1:19" x14ac:dyDescent="0.25">
      <c r="A32" s="2" t="s">
        <v>73</v>
      </c>
      <c r="B32" s="3" t="e">
        <f>DIVISIONS!#REF!</f>
        <v>#REF!</v>
      </c>
      <c r="C32" s="2" t="s">
        <v>73</v>
      </c>
      <c r="D32" s="3">
        <f>DIVISIONS!$K32</f>
        <v>0</v>
      </c>
      <c r="F32" s="2" t="s">
        <v>76</v>
      </c>
      <c r="G32" s="3" t="e">
        <f>DIVISIONS!#REF!</f>
        <v>#REF!</v>
      </c>
      <c r="H32" s="2" t="s">
        <v>76</v>
      </c>
      <c r="I32" s="3">
        <f>DIVISIONS!$O25</f>
        <v>0</v>
      </c>
      <c r="K32" s="2" t="s">
        <v>75</v>
      </c>
      <c r="L32" s="3" t="e">
        <f>DIVISIONS!#REF!</f>
        <v>#REF!</v>
      </c>
      <c r="M32" s="2" t="s">
        <v>75</v>
      </c>
      <c r="N32" s="3">
        <f>DIVISIONS!$O22</f>
        <v>0</v>
      </c>
      <c r="P32" s="2" t="s">
        <v>74</v>
      </c>
      <c r="Q32" s="3" t="e">
        <f>DIVISIONS!#REF!</f>
        <v>#REF!</v>
      </c>
      <c r="R32" s="2" t="s">
        <v>74</v>
      </c>
      <c r="S32" s="3">
        <f>DIVISIONS!$K35</f>
        <v>0</v>
      </c>
    </row>
    <row r="33" spans="1:19" x14ac:dyDescent="0.25">
      <c r="A33" s="2" t="s">
        <v>74</v>
      </c>
      <c r="B33" s="3" t="e">
        <f>DIVISIONS!#REF!</f>
        <v>#REF!</v>
      </c>
      <c r="C33" s="2" t="s">
        <v>74</v>
      </c>
      <c r="D33" s="3">
        <f>DIVISIONS!$K36</f>
        <v>0</v>
      </c>
      <c r="F33" s="2" t="s">
        <v>77</v>
      </c>
      <c r="G33" s="3" t="e">
        <f>DIVISIONS!#REF!</f>
        <v>#REF!</v>
      </c>
      <c r="H33" s="2" t="s">
        <v>77</v>
      </c>
      <c r="I33" s="3">
        <f>DIVISIONS!$O29</f>
        <v>0</v>
      </c>
      <c r="K33" s="2" t="s">
        <v>76</v>
      </c>
      <c r="L33" s="3" t="e">
        <f>DIVISIONS!#REF!</f>
        <v>#REF!</v>
      </c>
      <c r="M33" s="2" t="s">
        <v>76</v>
      </c>
      <c r="N33" s="3">
        <f>DIVISIONS!$O26</f>
        <v>0</v>
      </c>
      <c r="P33" s="2" t="s">
        <v>75</v>
      </c>
      <c r="Q33" s="3" t="e">
        <f>DIVISIONS!#REF!</f>
        <v>#REF!</v>
      </c>
      <c r="R33" s="2" t="s">
        <v>75</v>
      </c>
      <c r="S33" s="3">
        <f>DIVISIONS!$O23</f>
        <v>0</v>
      </c>
    </row>
    <row r="34" spans="1:19" x14ac:dyDescent="0.25">
      <c r="A34" s="2" t="s">
        <v>75</v>
      </c>
      <c r="B34" s="3" t="e">
        <f>DIVISIONS!#REF!</f>
        <v>#REF!</v>
      </c>
      <c r="C34" s="2" t="s">
        <v>75</v>
      </c>
      <c r="D34" s="3">
        <f>DIVISIONS!$O24</f>
        <v>0</v>
      </c>
      <c r="F34" s="2" t="s">
        <v>78</v>
      </c>
      <c r="G34" s="3" t="e">
        <f>DIVISIONS!#REF!</f>
        <v>#REF!</v>
      </c>
      <c r="H34" s="2" t="s">
        <v>78</v>
      </c>
      <c r="I34" s="3">
        <f>DIVISIONS!$O33</f>
        <v>0</v>
      </c>
      <c r="K34" s="2" t="s">
        <v>77</v>
      </c>
      <c r="L34" s="3" t="e">
        <f>DIVISIONS!#REF!</f>
        <v>#REF!</v>
      </c>
      <c r="M34" s="2" t="s">
        <v>77</v>
      </c>
      <c r="N34" s="3">
        <f>DIVISIONS!$O30</f>
        <v>0</v>
      </c>
      <c r="P34" s="2" t="s">
        <v>76</v>
      </c>
      <c r="Q34" s="3" t="e">
        <f>DIVISIONS!#REF!</f>
        <v>#REF!</v>
      </c>
      <c r="R34" s="2" t="s">
        <v>76</v>
      </c>
      <c r="S34" s="3">
        <f>DIVISIONS!$O27</f>
        <v>0</v>
      </c>
    </row>
    <row r="35" spans="1:19" x14ac:dyDescent="0.25">
      <c r="A35" s="2" t="s">
        <v>76</v>
      </c>
      <c r="B35" s="3" t="e">
        <f>DIVISIONS!#REF!</f>
        <v>#REF!</v>
      </c>
      <c r="C35" s="2" t="s">
        <v>76</v>
      </c>
      <c r="D35" s="3">
        <f>DIVISIONS!$O28</f>
        <v>0</v>
      </c>
      <c r="K35" s="2" t="s">
        <v>78</v>
      </c>
      <c r="L35" s="3" t="e">
        <f>DIVISIONS!#REF!</f>
        <v>#REF!</v>
      </c>
      <c r="M35" s="2" t="s">
        <v>78</v>
      </c>
      <c r="N35" s="3">
        <f>DIVISIONS!$O34</f>
        <v>0</v>
      </c>
      <c r="P35" s="2" t="s">
        <v>77</v>
      </c>
      <c r="Q35" s="3" t="e">
        <f>DIVISIONS!#REF!</f>
        <v>#REF!</v>
      </c>
      <c r="R35" s="2" t="s">
        <v>77</v>
      </c>
      <c r="S35" s="3">
        <f>DIVISIONS!$O31</f>
        <v>0</v>
      </c>
    </row>
    <row r="36" spans="1:19" x14ac:dyDescent="0.25">
      <c r="A36" s="2" t="s">
        <v>77</v>
      </c>
      <c r="B36" s="3" t="e">
        <f>DIVISIONS!#REF!</f>
        <v>#REF!</v>
      </c>
      <c r="C36" s="2" t="s">
        <v>77</v>
      </c>
      <c r="D36" s="3">
        <f>DIVISIONS!$O32</f>
        <v>0</v>
      </c>
      <c r="P36" s="2" t="s">
        <v>78</v>
      </c>
      <c r="Q36" s="3" t="e">
        <f>DIVISIONS!#REF!</f>
        <v>#REF!</v>
      </c>
      <c r="R36" s="2" t="s">
        <v>78</v>
      </c>
      <c r="S36" s="3">
        <f>DIVISIONS!$O35</f>
        <v>0</v>
      </c>
    </row>
    <row r="37" spans="1:19" x14ac:dyDescent="0.25">
      <c r="A37" s="2" t="s">
        <v>78</v>
      </c>
      <c r="B37" s="3" t="e">
        <f>DIVISIONS!#REF!</f>
        <v>#REF!</v>
      </c>
      <c r="C37" s="2" t="s">
        <v>78</v>
      </c>
      <c r="D37" s="3">
        <f>DIVISIONS!$O36</f>
        <v>0</v>
      </c>
    </row>
  </sheetData>
  <mergeCells count="8">
    <mergeCell ref="R3:S3"/>
    <mergeCell ref="A4:B4"/>
    <mergeCell ref="C4:D4"/>
    <mergeCell ref="F1:G1"/>
    <mergeCell ref="H1:I1"/>
    <mergeCell ref="K2:L2"/>
    <mergeCell ref="M2:N2"/>
    <mergeCell ref="P3:Q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F1E5-7B78-490B-90BA-142C68635CEA}">
  <dimension ref="A1:AA46"/>
  <sheetViews>
    <sheetView workbookViewId="0">
      <selection activeCell="E56" sqref="E56"/>
    </sheetView>
  </sheetViews>
  <sheetFormatPr baseColWidth="10" defaultRowHeight="15" x14ac:dyDescent="0.25"/>
  <cols>
    <col min="1" max="1" width="11.42578125" style="5"/>
    <col min="2" max="2" width="8.28515625" style="42" customWidth="1"/>
    <col min="3" max="3" width="11.42578125" style="5"/>
    <col min="4" max="4" width="8.28515625" style="42" customWidth="1"/>
    <col min="5" max="5" width="11.42578125" style="5"/>
    <col min="6" max="6" width="8.28515625" style="42" customWidth="1"/>
    <col min="7" max="7" width="11.42578125" style="5"/>
    <col min="8" max="8" width="8.28515625" style="42" customWidth="1"/>
    <col min="9" max="9" width="11.42578125" style="5"/>
    <col min="10" max="10" width="8.28515625" style="42" customWidth="1"/>
    <col min="11" max="11" width="11.42578125" style="5"/>
    <col min="12" max="12" width="8.28515625" style="42" customWidth="1"/>
    <col min="13" max="13" width="11.42578125" style="5"/>
    <col min="14" max="14" width="8.28515625" style="42" customWidth="1"/>
    <col min="15" max="15" width="11.42578125" style="5"/>
    <col min="16" max="16" width="8.28515625" style="42" customWidth="1"/>
    <col min="17" max="17" width="11.42578125" style="5"/>
    <col min="18" max="18" width="8.28515625" style="42" customWidth="1"/>
    <col min="19" max="19" width="11.42578125" style="5"/>
    <col min="20" max="20" width="8.28515625" style="42" customWidth="1"/>
    <col min="21" max="21" width="11.42578125" style="5"/>
    <col min="22" max="22" width="8.28515625" style="42" customWidth="1"/>
    <col min="23" max="23" width="1.7109375" style="5" customWidth="1"/>
    <col min="24" max="24" width="11.42578125" style="5"/>
    <col min="25" max="25" width="11.85546875" style="5" customWidth="1"/>
    <col min="26" max="16384" width="11.42578125" style="5"/>
  </cols>
  <sheetData>
    <row r="1" spans="1:27" ht="16.350000000000001" customHeight="1" thickBot="1" x14ac:dyDescent="0.3">
      <c r="A1" s="40" t="s">
        <v>105</v>
      </c>
      <c r="B1" s="38" t="s">
        <v>46</v>
      </c>
      <c r="C1" s="50" t="s">
        <v>83</v>
      </c>
      <c r="D1" s="51" t="s">
        <v>46</v>
      </c>
      <c r="E1" s="50" t="s">
        <v>84</v>
      </c>
      <c r="F1" s="52" t="s">
        <v>46</v>
      </c>
      <c r="G1" s="50" t="s">
        <v>85</v>
      </c>
      <c r="H1" s="51" t="s">
        <v>46</v>
      </c>
      <c r="I1" s="50" t="s">
        <v>86</v>
      </c>
      <c r="J1" s="52" t="s">
        <v>46</v>
      </c>
      <c r="K1" s="50" t="s">
        <v>87</v>
      </c>
      <c r="L1" s="51" t="s">
        <v>46</v>
      </c>
      <c r="M1" s="50" t="s">
        <v>88</v>
      </c>
      <c r="N1" s="52" t="s">
        <v>46</v>
      </c>
      <c r="O1" s="50" t="s">
        <v>89</v>
      </c>
      <c r="P1" s="51" t="s">
        <v>46</v>
      </c>
      <c r="Q1" s="40" t="s">
        <v>90</v>
      </c>
      <c r="R1" s="38" t="s">
        <v>46</v>
      </c>
      <c r="S1" s="40" t="s">
        <v>91</v>
      </c>
      <c r="T1" s="39" t="s">
        <v>46</v>
      </c>
      <c r="U1" s="50" t="s">
        <v>92</v>
      </c>
      <c r="V1" s="52" t="s">
        <v>46</v>
      </c>
    </row>
    <row r="2" spans="1:27" ht="16.350000000000001" customHeight="1" thickBot="1" x14ac:dyDescent="0.3">
      <c r="A2" s="108" t="s">
        <v>64</v>
      </c>
      <c r="B2" s="116">
        <f>'AFC West'!$U36</f>
        <v>10</v>
      </c>
      <c r="C2" s="108" t="s">
        <v>75</v>
      </c>
      <c r="D2" s="117">
        <f>'AFC East'!$U5</f>
        <v>0</v>
      </c>
      <c r="E2" s="108" t="s">
        <v>72</v>
      </c>
      <c r="F2" s="116">
        <f>'AFC South'!$U38</f>
        <v>0</v>
      </c>
      <c r="G2" s="108" t="s">
        <v>50</v>
      </c>
      <c r="H2" s="117">
        <f>'NFC East'!$U71</f>
        <v>0</v>
      </c>
      <c r="I2" s="108" t="s">
        <v>60</v>
      </c>
      <c r="J2" s="116">
        <f>'NFC West'!$U40</f>
        <v>0</v>
      </c>
      <c r="K2" s="108" t="s">
        <v>59</v>
      </c>
      <c r="L2" s="117">
        <f>'NFC West'!$U9</f>
        <v>0</v>
      </c>
      <c r="M2" s="108" t="s">
        <v>50</v>
      </c>
      <c r="N2" s="116">
        <f>'NFC East'!$U74</f>
        <v>0</v>
      </c>
      <c r="O2" s="108" t="s">
        <v>60</v>
      </c>
      <c r="P2" s="117">
        <f>'NFC West'!$U43</f>
        <v>0</v>
      </c>
      <c r="Q2" s="108" t="s">
        <v>76</v>
      </c>
      <c r="R2" s="118">
        <f>'AFC East'!$U44</f>
        <v>0</v>
      </c>
      <c r="S2" s="108" t="s">
        <v>69</v>
      </c>
      <c r="T2" s="119">
        <f>'AFC North'!$U77</f>
        <v>0</v>
      </c>
      <c r="U2" s="108" t="s">
        <v>69</v>
      </c>
      <c r="V2" s="116">
        <f>'AFC North'!$U78</f>
        <v>0</v>
      </c>
      <c r="X2" s="134" t="s">
        <v>109</v>
      </c>
      <c r="Y2" s="135"/>
      <c r="Z2" s="7" t="s">
        <v>118</v>
      </c>
      <c r="AA2" s="9" t="s">
        <v>119</v>
      </c>
    </row>
    <row r="3" spans="1:27" ht="16.350000000000001" customHeight="1" x14ac:dyDescent="0.25">
      <c r="A3" s="107" t="s">
        <v>70</v>
      </c>
      <c r="B3" s="41">
        <f>'AFC North'!$U100</f>
        <v>0</v>
      </c>
      <c r="C3" s="107" t="s">
        <v>70</v>
      </c>
      <c r="D3" s="47">
        <f>'AFC North'!$U101</f>
        <v>0</v>
      </c>
      <c r="E3" s="107" t="s">
        <v>52</v>
      </c>
      <c r="F3" s="45">
        <f>'NFC South'!$U38</f>
        <v>0</v>
      </c>
      <c r="G3" s="107" t="s">
        <v>52</v>
      </c>
      <c r="H3" s="47">
        <f>'NFC South'!$U39</f>
        <v>0</v>
      </c>
      <c r="I3" s="107" t="s">
        <v>64</v>
      </c>
      <c r="J3" s="45">
        <f>'AFC West'!$U40</f>
        <v>0</v>
      </c>
      <c r="K3" s="107" t="s">
        <v>49</v>
      </c>
      <c r="L3" s="47">
        <f>'NFC East'!$U41</f>
        <v>0</v>
      </c>
      <c r="M3" s="107" t="s">
        <v>68</v>
      </c>
      <c r="N3" s="45">
        <f>'AFC North'!$U42</f>
        <v>0</v>
      </c>
      <c r="O3" s="107" t="s">
        <v>72</v>
      </c>
      <c r="P3" s="47">
        <f>'AFC South'!$U43</f>
        <v>0</v>
      </c>
      <c r="Q3" s="107" t="s">
        <v>78</v>
      </c>
      <c r="R3" s="45">
        <f>'AFC East'!$U108</f>
        <v>0</v>
      </c>
      <c r="S3" s="107" t="s">
        <v>77</v>
      </c>
      <c r="T3" s="43">
        <f>'AFC East'!$U77</f>
        <v>0</v>
      </c>
      <c r="U3" s="107" t="s">
        <v>61</v>
      </c>
      <c r="V3" s="45">
        <f>'NFC West'!$U78</f>
        <v>0</v>
      </c>
      <c r="X3" s="63">
        <v>1</v>
      </c>
      <c r="Y3" s="64" t="s">
        <v>113</v>
      </c>
      <c r="Z3" s="72">
        <v>9.51</v>
      </c>
      <c r="AA3" s="69">
        <v>10</v>
      </c>
    </row>
    <row r="4" spans="1:27" ht="16.350000000000001" customHeight="1" x14ac:dyDescent="0.25">
      <c r="A4" s="107" t="s">
        <v>77</v>
      </c>
      <c r="B4" s="41">
        <f>'AFC East'!$U68</f>
        <v>0</v>
      </c>
      <c r="C4" s="107" t="s">
        <v>50</v>
      </c>
      <c r="D4" s="47">
        <f>'NFC East'!$U69</f>
        <v>0</v>
      </c>
      <c r="E4" s="107" t="s">
        <v>58</v>
      </c>
      <c r="F4" s="45">
        <f>'NFC North'!$U102</f>
        <v>0</v>
      </c>
      <c r="G4" s="107" t="s">
        <v>69</v>
      </c>
      <c r="H4" s="47">
        <f>'AFC North'!$U71</f>
        <v>0</v>
      </c>
      <c r="I4" s="107" t="s">
        <v>69</v>
      </c>
      <c r="J4" s="45">
        <f>'AFC North'!$U72</f>
        <v>0</v>
      </c>
      <c r="K4" s="107" t="s">
        <v>50</v>
      </c>
      <c r="L4" s="47">
        <f>'NFC East'!$U73</f>
        <v>0</v>
      </c>
      <c r="M4" s="107" t="s">
        <v>65</v>
      </c>
      <c r="N4" s="45">
        <f>'AFC West'!$U74</f>
        <v>0</v>
      </c>
      <c r="O4" s="107" t="s">
        <v>51</v>
      </c>
      <c r="P4" s="47">
        <f>'NFC South'!$U11</f>
        <v>0</v>
      </c>
      <c r="Q4" s="107" t="s">
        <v>75</v>
      </c>
      <c r="R4" s="41">
        <f>'AFC East'!$U12</f>
        <v>0</v>
      </c>
      <c r="S4" s="107" t="s">
        <v>74</v>
      </c>
      <c r="T4" s="43">
        <f>'AFC South'!$U109</f>
        <v>0</v>
      </c>
      <c r="U4" s="107" t="s">
        <v>52</v>
      </c>
      <c r="V4" s="45">
        <f>'NFC South'!$U46</f>
        <v>0</v>
      </c>
      <c r="X4" s="65">
        <v>2</v>
      </c>
      <c r="Y4" s="66" t="s">
        <v>110</v>
      </c>
      <c r="Z4" s="73">
        <v>9</v>
      </c>
      <c r="AA4" s="70">
        <v>9.5</v>
      </c>
    </row>
    <row r="5" spans="1:27" ht="16.350000000000001" customHeight="1" x14ac:dyDescent="0.25">
      <c r="A5" s="107" t="s">
        <v>63</v>
      </c>
      <c r="B5" s="45">
        <f>'AFC West'!$U4</f>
        <v>0</v>
      </c>
      <c r="C5" s="107" t="s">
        <v>55</v>
      </c>
      <c r="D5" s="47">
        <f>'NFC North'!$U5</f>
        <v>0</v>
      </c>
      <c r="E5" s="107" t="s">
        <v>68</v>
      </c>
      <c r="F5" s="45">
        <f>'AFC North'!$U38</f>
        <v>0</v>
      </c>
      <c r="G5" s="107" t="s">
        <v>72</v>
      </c>
      <c r="H5" s="47">
        <f>'AFC South'!$U39</f>
        <v>0</v>
      </c>
      <c r="I5" s="107" t="s">
        <v>50</v>
      </c>
      <c r="J5" s="45">
        <f>'NFC East'!$U72</f>
        <v>0</v>
      </c>
      <c r="K5" s="107" t="s">
        <v>75</v>
      </c>
      <c r="L5" s="47">
        <f>'AFC East'!$U9</f>
        <v>0</v>
      </c>
      <c r="M5" s="107" t="s">
        <v>48</v>
      </c>
      <c r="N5" s="45">
        <f>'NFC East'!$U10</f>
        <v>0</v>
      </c>
      <c r="O5" s="107" t="s">
        <v>69</v>
      </c>
      <c r="P5" s="47">
        <f>'AFC North'!$U75</f>
        <v>0</v>
      </c>
      <c r="Q5" s="107" t="s">
        <v>50</v>
      </c>
      <c r="R5" s="45">
        <f>'NFC East'!$U76</f>
        <v>0</v>
      </c>
      <c r="S5" s="107" t="s">
        <v>76</v>
      </c>
      <c r="T5" s="43">
        <f>'AFC East'!$U45</f>
        <v>0</v>
      </c>
      <c r="U5" s="107" t="s">
        <v>64</v>
      </c>
      <c r="V5" s="45">
        <f>'AFC West'!$U46</f>
        <v>0</v>
      </c>
      <c r="X5" s="65">
        <v>3</v>
      </c>
      <c r="Y5" s="66" t="s">
        <v>111</v>
      </c>
      <c r="Z5" s="73">
        <v>8</v>
      </c>
      <c r="AA5" s="70">
        <v>8.99</v>
      </c>
    </row>
    <row r="6" spans="1:27" ht="16.350000000000001" customHeight="1" x14ac:dyDescent="0.25">
      <c r="A6" s="107" t="s">
        <v>78</v>
      </c>
      <c r="B6" s="41">
        <f>'AFC East'!$U100</f>
        <v>0</v>
      </c>
      <c r="C6" s="107" t="s">
        <v>59</v>
      </c>
      <c r="D6" s="47">
        <f>'NFC West'!$U5</f>
        <v>0</v>
      </c>
      <c r="E6" s="107" t="s">
        <v>74</v>
      </c>
      <c r="F6" s="45">
        <f>'AFC South'!$U102</f>
        <v>0</v>
      </c>
      <c r="G6" s="107" t="s">
        <v>64</v>
      </c>
      <c r="H6" s="47">
        <f>'AFC West'!$U39</f>
        <v>0</v>
      </c>
      <c r="I6" s="107" t="s">
        <v>66</v>
      </c>
      <c r="J6" s="45">
        <f>'AFC West'!$U104</f>
        <v>0</v>
      </c>
      <c r="K6" s="107" t="s">
        <v>78</v>
      </c>
      <c r="L6" s="47">
        <f>'AFC East'!$U105</f>
        <v>0</v>
      </c>
      <c r="M6" s="107" t="s">
        <v>67</v>
      </c>
      <c r="N6" s="45">
        <f>'AFC North'!$U10</f>
        <v>0</v>
      </c>
      <c r="O6" s="107" t="s">
        <v>57</v>
      </c>
      <c r="P6" s="47">
        <f>'NFC North'!$U75</f>
        <v>0</v>
      </c>
      <c r="Q6" s="107" t="s">
        <v>68</v>
      </c>
      <c r="R6" s="41">
        <f>'AFC North'!$U44</f>
        <v>0</v>
      </c>
      <c r="S6" s="107" t="s">
        <v>67</v>
      </c>
      <c r="T6" s="47">
        <f>'AFC North'!$U13</f>
        <v>0</v>
      </c>
      <c r="U6" s="107" t="s">
        <v>66</v>
      </c>
      <c r="V6" s="45">
        <f>'AFC West'!$U110</f>
        <v>0</v>
      </c>
      <c r="X6" s="65">
        <v>4</v>
      </c>
      <c r="Y6" s="66" t="s">
        <v>117</v>
      </c>
      <c r="Z6" s="73">
        <v>7</v>
      </c>
      <c r="AA6" s="70">
        <v>7.99</v>
      </c>
    </row>
    <row r="7" spans="1:27" ht="16.350000000000001" customHeight="1" x14ac:dyDescent="0.25">
      <c r="A7" s="107" t="s">
        <v>65</v>
      </c>
      <c r="B7" s="45">
        <f>'AFC West'!$U68</f>
        <v>0</v>
      </c>
      <c r="C7" s="107" t="s">
        <v>62</v>
      </c>
      <c r="D7" s="47">
        <f>'NFC West'!$U101</f>
        <v>0</v>
      </c>
      <c r="E7" s="107" t="s">
        <v>63</v>
      </c>
      <c r="F7" s="45">
        <f>'AFC West'!$U6</f>
        <v>0</v>
      </c>
      <c r="G7" s="107" t="s">
        <v>68</v>
      </c>
      <c r="H7" s="47">
        <f>'AFC North'!$U39</f>
        <v>0</v>
      </c>
      <c r="I7" s="107" t="s">
        <v>62</v>
      </c>
      <c r="J7" s="45">
        <f>'NFC West'!$U104</f>
        <v>0</v>
      </c>
      <c r="K7" s="107" t="s">
        <v>52</v>
      </c>
      <c r="L7" s="47">
        <f>'NFC South'!$U41</f>
        <v>0</v>
      </c>
      <c r="M7" s="107" t="s">
        <v>60</v>
      </c>
      <c r="N7" s="45">
        <f>'NFC West'!$U42</f>
        <v>0</v>
      </c>
      <c r="O7" s="107" t="s">
        <v>64</v>
      </c>
      <c r="P7" s="47">
        <f>'AFC West'!$U43</f>
        <v>0</v>
      </c>
      <c r="Q7" s="107" t="s">
        <v>58</v>
      </c>
      <c r="R7" s="41">
        <f>'NFC North'!$U108</f>
        <v>0</v>
      </c>
      <c r="S7" s="107" t="s">
        <v>51</v>
      </c>
      <c r="T7" s="47">
        <f>'NFC South'!$U13</f>
        <v>0</v>
      </c>
      <c r="U7" s="107" t="s">
        <v>77</v>
      </c>
      <c r="V7" s="45">
        <f>'AFC East'!$U78</f>
        <v>0</v>
      </c>
      <c r="X7" s="65">
        <v>5</v>
      </c>
      <c r="Y7" s="66" t="s">
        <v>112</v>
      </c>
      <c r="Z7" s="73">
        <v>6</v>
      </c>
      <c r="AA7" s="70">
        <v>6.99</v>
      </c>
    </row>
    <row r="8" spans="1:27" ht="16.350000000000001" customHeight="1" x14ac:dyDescent="0.25">
      <c r="A8" s="107" t="s">
        <v>50</v>
      </c>
      <c r="B8" s="41">
        <f>'NFC East'!$U68</f>
        <v>0</v>
      </c>
      <c r="C8" s="107" t="s">
        <v>66</v>
      </c>
      <c r="D8" s="47">
        <f>'AFC West'!$U101</f>
        <v>0</v>
      </c>
      <c r="E8" s="107" t="s">
        <v>60</v>
      </c>
      <c r="F8" s="45">
        <f>'NFC West'!$U38</f>
        <v>0</v>
      </c>
      <c r="G8" s="107" t="s">
        <v>65</v>
      </c>
      <c r="H8" s="47">
        <f>'AFC West'!$U71</f>
        <v>0</v>
      </c>
      <c r="I8" s="107" t="s">
        <v>52</v>
      </c>
      <c r="J8" s="45">
        <f>'NFC South'!$U40</f>
        <v>0</v>
      </c>
      <c r="K8" s="107" t="s">
        <v>64</v>
      </c>
      <c r="L8" s="47">
        <f>'AFC West'!$U41</f>
        <v>0</v>
      </c>
      <c r="M8" s="107" t="s">
        <v>66</v>
      </c>
      <c r="N8" s="45">
        <f>'AFC West'!$U106</f>
        <v>0</v>
      </c>
      <c r="O8" s="107" t="s">
        <v>70</v>
      </c>
      <c r="P8" s="47">
        <f>'AFC North'!$U107</f>
        <v>0</v>
      </c>
      <c r="Q8" s="107" t="s">
        <v>59</v>
      </c>
      <c r="R8" s="41">
        <f>'NFC West'!$U12</f>
        <v>0</v>
      </c>
      <c r="S8" s="107" t="s">
        <v>63</v>
      </c>
      <c r="T8" s="47">
        <f>'AFC West'!$U13</f>
        <v>0</v>
      </c>
      <c r="U8" s="107" t="s">
        <v>53</v>
      </c>
      <c r="V8" s="45">
        <f>'NFC South'!$U78</f>
        <v>0</v>
      </c>
      <c r="X8" s="65">
        <v>6</v>
      </c>
      <c r="Y8" s="66" t="s">
        <v>135</v>
      </c>
      <c r="Z8" s="73">
        <v>5</v>
      </c>
      <c r="AA8" s="70">
        <v>5.99</v>
      </c>
    </row>
    <row r="9" spans="1:27" ht="16.350000000000001" customHeight="1" x14ac:dyDescent="0.25">
      <c r="A9" s="107" t="s">
        <v>69</v>
      </c>
      <c r="B9" s="41">
        <f>'AFC North'!$U68</f>
        <v>0</v>
      </c>
      <c r="C9" s="107" t="s">
        <v>48</v>
      </c>
      <c r="D9" s="47">
        <f>'NFC East'!$U5</f>
        <v>0</v>
      </c>
      <c r="E9" s="107" t="s">
        <v>66</v>
      </c>
      <c r="F9" s="45">
        <f>'AFC West'!$U102</f>
        <v>0</v>
      </c>
      <c r="G9" s="107" t="s">
        <v>56</v>
      </c>
      <c r="H9" s="47">
        <f>'NFC North'!$U39</f>
        <v>0</v>
      </c>
      <c r="I9" s="107" t="s">
        <v>68</v>
      </c>
      <c r="J9" s="45">
        <f>'AFC North'!$U40</f>
        <v>0</v>
      </c>
      <c r="K9" s="107" t="s">
        <v>54</v>
      </c>
      <c r="L9" s="47">
        <f>'NFC South'!$U105</f>
        <v>0</v>
      </c>
      <c r="M9" s="107" t="s">
        <v>77</v>
      </c>
      <c r="N9" s="45">
        <f>'AFC East'!$U74</f>
        <v>0</v>
      </c>
      <c r="O9" s="107" t="s">
        <v>54</v>
      </c>
      <c r="P9" s="47">
        <f>'NFC South'!$U107</f>
        <v>0</v>
      </c>
      <c r="Q9" s="107" t="s">
        <v>72</v>
      </c>
      <c r="R9" s="45">
        <f>'AFC South'!$U44</f>
        <v>0</v>
      </c>
      <c r="S9" s="107" t="s">
        <v>54</v>
      </c>
      <c r="T9" s="47">
        <f>'NFC South'!$U109</f>
        <v>0</v>
      </c>
      <c r="U9" s="107" t="s">
        <v>72</v>
      </c>
      <c r="V9" s="45">
        <f>'AFC South'!$U46</f>
        <v>0</v>
      </c>
      <c r="X9" s="65">
        <v>7</v>
      </c>
      <c r="Y9" s="66" t="s">
        <v>114</v>
      </c>
      <c r="Z9" s="73">
        <v>4</v>
      </c>
      <c r="AA9" s="70">
        <v>4.99</v>
      </c>
    </row>
    <row r="10" spans="1:27" ht="16.350000000000001" customHeight="1" x14ac:dyDescent="0.25">
      <c r="A10" s="107" t="s">
        <v>59</v>
      </c>
      <c r="B10" s="41">
        <f>'NFC West'!$U4</f>
        <v>0</v>
      </c>
      <c r="C10" s="107" t="s">
        <v>77</v>
      </c>
      <c r="D10" s="47">
        <f>'AFC East'!$U69</f>
        <v>0</v>
      </c>
      <c r="E10" s="107" t="s">
        <v>49</v>
      </c>
      <c r="F10" s="45">
        <f>'NFC East'!$U38</f>
        <v>0</v>
      </c>
      <c r="G10" s="107" t="s">
        <v>63</v>
      </c>
      <c r="H10" s="47">
        <f>'AFC West'!$U7</f>
        <v>0</v>
      </c>
      <c r="I10" s="107" t="s">
        <v>49</v>
      </c>
      <c r="J10" s="45">
        <f>'NFC East'!$U40</f>
        <v>0</v>
      </c>
      <c r="K10" s="107" t="s">
        <v>72</v>
      </c>
      <c r="L10" s="47">
        <f>'AFC South'!$U41</f>
        <v>0</v>
      </c>
      <c r="M10" s="107" t="s">
        <v>136</v>
      </c>
      <c r="N10" s="45">
        <f>'NFC East'!$U106</f>
        <v>0</v>
      </c>
      <c r="O10" s="107" t="s">
        <v>68</v>
      </c>
      <c r="P10" s="47">
        <f>'AFC North'!$U43</f>
        <v>0</v>
      </c>
      <c r="Q10" s="107" t="s">
        <v>60</v>
      </c>
      <c r="R10" s="45">
        <f>'NFC West'!$U44</f>
        <v>0</v>
      </c>
      <c r="S10" s="107" t="s">
        <v>65</v>
      </c>
      <c r="T10" s="47">
        <f>'AFC West'!$U77</f>
        <v>0</v>
      </c>
      <c r="U10" s="107" t="s">
        <v>56</v>
      </c>
      <c r="V10" s="45">
        <f>'NFC North'!$U46</f>
        <v>0</v>
      </c>
      <c r="X10" s="65">
        <v>8</v>
      </c>
      <c r="Y10" s="66" t="s">
        <v>115</v>
      </c>
      <c r="Z10" s="73">
        <v>3</v>
      </c>
      <c r="AA10" s="70">
        <v>3.99</v>
      </c>
    </row>
    <row r="11" spans="1:27" ht="16.350000000000001" customHeight="1" thickBot="1" x14ac:dyDescent="0.3">
      <c r="A11" s="107" t="s">
        <v>48</v>
      </c>
      <c r="B11" s="41">
        <f>'NFC East'!$U4</f>
        <v>0</v>
      </c>
      <c r="C11" s="107" t="s">
        <v>136</v>
      </c>
      <c r="D11" s="47">
        <f>'NFC East'!$U101</f>
        <v>0</v>
      </c>
      <c r="E11" s="107" t="s">
        <v>51</v>
      </c>
      <c r="F11" s="45">
        <f>'NFC South'!$U6</f>
        <v>0</v>
      </c>
      <c r="G11" s="107" t="s">
        <v>55</v>
      </c>
      <c r="H11" s="47">
        <f>'NFC North'!$U7</f>
        <v>0</v>
      </c>
      <c r="I11" s="107" t="s">
        <v>67</v>
      </c>
      <c r="J11" s="45">
        <f>'AFC North'!$U8</f>
        <v>0</v>
      </c>
      <c r="K11" s="107" t="s">
        <v>70</v>
      </c>
      <c r="L11" s="47">
        <f>'AFC North'!$U105</f>
        <v>0</v>
      </c>
      <c r="M11" s="107" t="s">
        <v>55</v>
      </c>
      <c r="N11" s="45">
        <f>'NFC North'!$U10</f>
        <v>0</v>
      </c>
      <c r="O11" s="107" t="s">
        <v>59</v>
      </c>
      <c r="P11" s="47">
        <f>'NFC West'!$U11</f>
        <v>0</v>
      </c>
      <c r="Q11" s="107" t="s">
        <v>48</v>
      </c>
      <c r="R11" s="45">
        <f>'NFC East'!$U12</f>
        <v>0</v>
      </c>
      <c r="S11" s="107" t="s">
        <v>68</v>
      </c>
      <c r="T11" s="47">
        <f>'AFC North'!$U45</f>
        <v>0</v>
      </c>
      <c r="U11" s="107" t="s">
        <v>78</v>
      </c>
      <c r="V11" s="45">
        <f>'AFC East'!$U110</f>
        <v>0</v>
      </c>
      <c r="X11" s="67">
        <v>9</v>
      </c>
      <c r="Y11" s="68" t="s">
        <v>116</v>
      </c>
      <c r="Z11" s="74">
        <v>0</v>
      </c>
      <c r="AA11" s="71">
        <v>2.99</v>
      </c>
    </row>
    <row r="12" spans="1:27" ht="16.350000000000001" customHeight="1" x14ac:dyDescent="0.25">
      <c r="A12" s="107" t="s">
        <v>55</v>
      </c>
      <c r="B12" s="41">
        <f>'NFC North'!$U4</f>
        <v>0</v>
      </c>
      <c r="C12" s="107" t="s">
        <v>78</v>
      </c>
      <c r="D12" s="47">
        <f>'AFC East'!$U101</f>
        <v>0</v>
      </c>
      <c r="E12" s="107" t="s">
        <v>70</v>
      </c>
      <c r="F12" s="45">
        <f>'AFC North'!$U102</f>
        <v>0</v>
      </c>
      <c r="G12" s="107" t="s">
        <v>59</v>
      </c>
      <c r="H12" s="47">
        <f>'NFC West'!$U7</f>
        <v>0</v>
      </c>
      <c r="I12" s="107" t="s">
        <v>55</v>
      </c>
      <c r="J12" s="45">
        <f>'NFC North'!$U8</f>
        <v>0</v>
      </c>
      <c r="K12" s="107" t="s">
        <v>67</v>
      </c>
      <c r="L12" s="47">
        <f>'AFC North'!$U9</f>
        <v>0</v>
      </c>
      <c r="M12" s="107" t="s">
        <v>78</v>
      </c>
      <c r="N12" s="45">
        <f>'AFC East'!$U106</f>
        <v>0</v>
      </c>
      <c r="O12" s="107" t="s">
        <v>58</v>
      </c>
      <c r="P12" s="47">
        <f>'NFC North'!$U107</f>
        <v>0</v>
      </c>
      <c r="Q12" s="107" t="s">
        <v>51</v>
      </c>
      <c r="R12" s="45">
        <f>'NFC South'!$U12</f>
        <v>0</v>
      </c>
      <c r="S12" s="107" t="s">
        <v>48</v>
      </c>
      <c r="T12" s="47">
        <f>'NFC East'!$U13</f>
        <v>0</v>
      </c>
      <c r="U12" s="107" t="s">
        <v>48</v>
      </c>
      <c r="V12" s="45">
        <f>'NFC East'!$U14</f>
        <v>0</v>
      </c>
    </row>
    <row r="13" spans="1:27" ht="16.350000000000001" customHeight="1" x14ac:dyDescent="0.25">
      <c r="A13" s="107" t="s">
        <v>62</v>
      </c>
      <c r="B13" s="41">
        <f>'NFC West'!$U100</f>
        <v>0</v>
      </c>
      <c r="C13" s="107" t="s">
        <v>51</v>
      </c>
      <c r="D13" s="47">
        <f>'NFC South'!$U5</f>
        <v>0</v>
      </c>
      <c r="E13" s="107" t="s">
        <v>48</v>
      </c>
      <c r="F13" s="45">
        <f>'NFC East'!$U6</f>
        <v>0</v>
      </c>
      <c r="G13" s="107" t="s">
        <v>58</v>
      </c>
      <c r="H13" s="47">
        <f>'NFC North'!$U103</f>
        <v>0</v>
      </c>
      <c r="I13" s="107" t="s">
        <v>63</v>
      </c>
      <c r="J13" s="45">
        <f>'AFC West'!$U8</f>
        <v>0</v>
      </c>
      <c r="K13" s="107" t="s">
        <v>69</v>
      </c>
      <c r="L13" s="47">
        <f>'AFC North'!$U73</f>
        <v>0</v>
      </c>
      <c r="M13" s="107" t="s">
        <v>70</v>
      </c>
      <c r="N13" s="45">
        <f>'AFC North'!$U106</f>
        <v>0</v>
      </c>
      <c r="O13" s="107" t="s">
        <v>48</v>
      </c>
      <c r="P13" s="47">
        <f>'NFC East'!$U11</f>
        <v>0</v>
      </c>
      <c r="Q13" s="107" t="s">
        <v>54</v>
      </c>
      <c r="R13" s="45">
        <f>'NFC South'!$U108</f>
        <v>0</v>
      </c>
      <c r="S13" s="107" t="s">
        <v>75</v>
      </c>
      <c r="T13" s="47">
        <f>'AFC East'!$U13</f>
        <v>0</v>
      </c>
      <c r="U13" s="107" t="s">
        <v>68</v>
      </c>
      <c r="V13" s="45">
        <f>'AFC North'!$U46</f>
        <v>0</v>
      </c>
    </row>
    <row r="14" spans="1:27" ht="16.350000000000001" customHeight="1" x14ac:dyDescent="0.25">
      <c r="A14" s="107" t="s">
        <v>75</v>
      </c>
      <c r="B14" s="41">
        <f>'AFC East'!$U4</f>
        <v>0</v>
      </c>
      <c r="C14" s="107" t="s">
        <v>60</v>
      </c>
      <c r="D14" s="47">
        <f>'NFC West'!$U37</f>
        <v>0</v>
      </c>
      <c r="E14" s="107" t="s">
        <v>77</v>
      </c>
      <c r="F14" s="45">
        <f>'AFC East'!$U70</f>
        <v>0</v>
      </c>
      <c r="G14" s="107" t="s">
        <v>75</v>
      </c>
      <c r="H14" s="47">
        <f>'AFC East'!$U7</f>
        <v>0</v>
      </c>
      <c r="I14" s="107" t="s">
        <v>77</v>
      </c>
      <c r="J14" s="45">
        <f>'AFC East'!$U72</f>
        <v>0</v>
      </c>
      <c r="K14" s="107" t="s">
        <v>61</v>
      </c>
      <c r="L14" s="47">
        <f>'NFC West'!$U73</f>
        <v>0</v>
      </c>
      <c r="M14" s="107" t="s">
        <v>73</v>
      </c>
      <c r="N14" s="45">
        <f>'AFC South'!$U74</f>
        <v>0</v>
      </c>
      <c r="O14" s="107" t="s">
        <v>75</v>
      </c>
      <c r="P14" s="47">
        <f>'AFC East'!$U11</f>
        <v>0</v>
      </c>
      <c r="Q14" s="107" t="s">
        <v>63</v>
      </c>
      <c r="R14" s="45">
        <f>'AFC West'!$U12</f>
        <v>0</v>
      </c>
      <c r="S14" s="107" t="s">
        <v>55</v>
      </c>
      <c r="T14" s="47">
        <f>'NFC North'!$U13</f>
        <v>0</v>
      </c>
      <c r="U14" s="107" t="s">
        <v>74</v>
      </c>
      <c r="V14" s="45">
        <f>'AFC South'!$U110</f>
        <v>0</v>
      </c>
    </row>
    <row r="15" spans="1:27" ht="16.350000000000001" customHeight="1" x14ac:dyDescent="0.25">
      <c r="A15" s="107" t="s">
        <v>72</v>
      </c>
      <c r="B15" s="41">
        <f>'AFC South'!$U36</f>
        <v>0</v>
      </c>
      <c r="C15" s="107" t="s">
        <v>54</v>
      </c>
      <c r="D15" s="47">
        <f>'NFC South'!$U101</f>
        <v>0</v>
      </c>
      <c r="E15" s="107" t="s">
        <v>50</v>
      </c>
      <c r="F15" s="45">
        <f>'NFC East'!$U70</f>
        <v>0</v>
      </c>
      <c r="G15" s="107" t="s">
        <v>48</v>
      </c>
      <c r="H15" s="47">
        <f>'NFC East'!$U7</f>
        <v>0</v>
      </c>
      <c r="I15" s="107" t="s">
        <v>61</v>
      </c>
      <c r="J15" s="45">
        <f>'NFC West'!$U72</f>
        <v>0</v>
      </c>
      <c r="K15" s="107" t="s">
        <v>136</v>
      </c>
      <c r="L15" s="47">
        <f>'NFC East'!$U105</f>
        <v>0</v>
      </c>
      <c r="M15" s="107" t="s">
        <v>58</v>
      </c>
      <c r="N15" s="45">
        <f>'NFC North'!$U106</f>
        <v>0</v>
      </c>
      <c r="O15" s="107" t="s">
        <v>73</v>
      </c>
      <c r="P15" s="47">
        <f>'AFC South'!$U75</f>
        <v>0</v>
      </c>
      <c r="Q15" s="107" t="s">
        <v>77</v>
      </c>
      <c r="R15" s="45">
        <f>'AFC East'!$U76</f>
        <v>0</v>
      </c>
      <c r="S15" s="107" t="s">
        <v>61</v>
      </c>
      <c r="T15" s="47">
        <f>'NFC West'!$U77</f>
        <v>0</v>
      </c>
      <c r="U15" s="107" t="s">
        <v>51</v>
      </c>
      <c r="V15" s="45">
        <f>'NFC South'!$U14</f>
        <v>0</v>
      </c>
    </row>
    <row r="16" spans="1:27" ht="16.350000000000001" customHeight="1" x14ac:dyDescent="0.25">
      <c r="A16" s="107" t="s">
        <v>74</v>
      </c>
      <c r="B16" s="41">
        <f>'AFC South'!$U100</f>
        <v>0</v>
      </c>
      <c r="C16" s="107" t="s">
        <v>61</v>
      </c>
      <c r="D16" s="47">
        <f>'NFC West'!$U69</f>
        <v>0</v>
      </c>
      <c r="E16" s="107" t="s">
        <v>69</v>
      </c>
      <c r="F16" s="45">
        <f>'AFC North'!$U70</f>
        <v>0</v>
      </c>
      <c r="G16" s="107" t="s">
        <v>57</v>
      </c>
      <c r="H16" s="47">
        <f>'NFC North'!$U71</f>
        <v>0</v>
      </c>
      <c r="I16" s="107" t="s">
        <v>59</v>
      </c>
      <c r="J16" s="45">
        <f>'NFC West'!$U8</f>
        <v>0</v>
      </c>
      <c r="K16" s="107" t="s">
        <v>53</v>
      </c>
      <c r="L16" s="47">
        <f>'NFC South'!$U73</f>
        <v>0</v>
      </c>
      <c r="M16" s="107" t="s">
        <v>75</v>
      </c>
      <c r="N16" s="45">
        <f>'AFC East'!$U10</f>
        <v>0</v>
      </c>
      <c r="O16" s="107" t="s">
        <v>74</v>
      </c>
      <c r="P16" s="47">
        <f>'AFC South'!$U107</f>
        <v>0</v>
      </c>
      <c r="Q16" s="107" t="s">
        <v>71</v>
      </c>
      <c r="R16" s="45">
        <f>'AFC South'!$U12</f>
        <v>0</v>
      </c>
      <c r="S16" s="107" t="s">
        <v>56</v>
      </c>
      <c r="T16" s="43">
        <f>'NFC North'!$U45</f>
        <v>0</v>
      </c>
      <c r="U16" s="107" t="s">
        <v>63</v>
      </c>
      <c r="V16" s="45">
        <f>'AFC West'!$U14</f>
        <v>0</v>
      </c>
    </row>
    <row r="17" spans="1:22" ht="16.350000000000001" customHeight="1" x14ac:dyDescent="0.25">
      <c r="A17" s="107" t="s">
        <v>51</v>
      </c>
      <c r="B17" s="45">
        <f>'NFC South'!$U4</f>
        <v>0</v>
      </c>
      <c r="C17" s="107" t="s">
        <v>65</v>
      </c>
      <c r="D17" s="47">
        <f>'AFC West'!$U69</f>
        <v>0</v>
      </c>
      <c r="E17" s="107" t="s">
        <v>65</v>
      </c>
      <c r="F17" s="45">
        <f>'AFC West'!$U70</f>
        <v>0</v>
      </c>
      <c r="G17" s="107" t="s">
        <v>78</v>
      </c>
      <c r="H17" s="47">
        <f>'AFC East'!$U103</f>
        <v>0</v>
      </c>
      <c r="I17" s="107" t="s">
        <v>65</v>
      </c>
      <c r="J17" s="45">
        <f>'AFC West'!$U72</f>
        <v>0</v>
      </c>
      <c r="K17" s="107" t="s">
        <v>60</v>
      </c>
      <c r="L17" s="47">
        <f>'NFC West'!$U41</f>
        <v>0</v>
      </c>
      <c r="M17" s="107" t="s">
        <v>51</v>
      </c>
      <c r="N17" s="45">
        <f>'NFC South'!$U10</f>
        <v>0</v>
      </c>
      <c r="O17" s="107" t="s">
        <v>76</v>
      </c>
      <c r="P17" s="47">
        <f>'AFC East'!$U43</f>
        <v>0</v>
      </c>
      <c r="Q17" s="107" t="s">
        <v>65</v>
      </c>
      <c r="R17" s="45">
        <f>'AFC West'!$U76</f>
        <v>0</v>
      </c>
      <c r="S17" s="107" t="s">
        <v>52</v>
      </c>
      <c r="T17" s="47">
        <f>'NFC South'!$U45</f>
        <v>0</v>
      </c>
      <c r="U17" s="107" t="s">
        <v>54</v>
      </c>
      <c r="V17" s="45">
        <f>'NFC South'!$U110</f>
        <v>0</v>
      </c>
    </row>
    <row r="18" spans="1:22" ht="16.350000000000001" customHeight="1" x14ac:dyDescent="0.25">
      <c r="A18" s="107" t="s">
        <v>66</v>
      </c>
      <c r="B18" s="45">
        <f>'AFC West'!$U100</f>
        <v>0</v>
      </c>
      <c r="C18" s="107" t="s">
        <v>56</v>
      </c>
      <c r="D18" s="47">
        <f>'NFC North'!$U37</f>
        <v>0</v>
      </c>
      <c r="E18" s="107" t="s">
        <v>56</v>
      </c>
      <c r="F18" s="45">
        <f>'NFC North'!$U38</f>
        <v>0</v>
      </c>
      <c r="G18" s="107" t="s">
        <v>53</v>
      </c>
      <c r="H18" s="47">
        <f>'NFC South'!$U71</f>
        <v>0</v>
      </c>
      <c r="I18" s="107" t="s">
        <v>76</v>
      </c>
      <c r="J18" s="45">
        <f>'AFC East'!$U40</f>
        <v>0</v>
      </c>
      <c r="K18" s="107" t="s">
        <v>74</v>
      </c>
      <c r="L18" s="47">
        <f>'AFC South'!$U105</f>
        <v>0</v>
      </c>
      <c r="M18" s="107" t="s">
        <v>54</v>
      </c>
      <c r="N18" s="45">
        <f>'NFC South'!$U106</f>
        <v>0</v>
      </c>
      <c r="O18" s="107" t="s">
        <v>77</v>
      </c>
      <c r="P18" s="47">
        <f>'AFC East'!$U75</f>
        <v>0</v>
      </c>
      <c r="Q18" s="107" t="s">
        <v>70</v>
      </c>
      <c r="R18" s="45">
        <f>'AFC North'!$U108</f>
        <v>0</v>
      </c>
      <c r="S18" s="107" t="s">
        <v>57</v>
      </c>
      <c r="T18" s="47">
        <f>'NFC North'!$U77</f>
        <v>0</v>
      </c>
      <c r="U18" s="107" t="s">
        <v>67</v>
      </c>
      <c r="V18" s="45">
        <f>'AFC North'!$U14</f>
        <v>0</v>
      </c>
    </row>
    <row r="19" spans="1:22" ht="16.350000000000001" customHeight="1" x14ac:dyDescent="0.25">
      <c r="A19" s="107" t="s">
        <v>56</v>
      </c>
      <c r="B19" s="41">
        <f>'NFC North'!$U36</f>
        <v>0</v>
      </c>
      <c r="C19" s="107" t="s">
        <v>67</v>
      </c>
      <c r="D19" s="47">
        <f>'AFC North'!$U5</f>
        <v>0</v>
      </c>
      <c r="E19" s="107" t="s">
        <v>136</v>
      </c>
      <c r="F19" s="45">
        <f>'NFC East'!$U102</f>
        <v>0</v>
      </c>
      <c r="G19" s="107" t="s">
        <v>70</v>
      </c>
      <c r="H19" s="47">
        <f>'AFC North'!$U103</f>
        <v>0</v>
      </c>
      <c r="I19" s="107" t="s">
        <v>51</v>
      </c>
      <c r="J19" s="45">
        <f>'NFC South'!$U8</f>
        <v>0</v>
      </c>
      <c r="K19" s="107" t="s">
        <v>58</v>
      </c>
      <c r="L19" s="47">
        <f>'NFC North'!$U105</f>
        <v>0</v>
      </c>
      <c r="M19" s="107" t="s">
        <v>72</v>
      </c>
      <c r="N19" s="45">
        <f>'AFC South'!$U42</f>
        <v>0</v>
      </c>
      <c r="O19" s="107" t="s">
        <v>66</v>
      </c>
      <c r="P19" s="47">
        <f>'AFC West'!$U107</f>
        <v>0</v>
      </c>
      <c r="Q19" s="107" t="s">
        <v>69</v>
      </c>
      <c r="R19" s="41">
        <f>'AFC North'!$U76</f>
        <v>0</v>
      </c>
      <c r="S19" s="107" t="s">
        <v>62</v>
      </c>
      <c r="T19" s="47">
        <f>'NFC West'!$U109</f>
        <v>0</v>
      </c>
      <c r="U19" s="107" t="s">
        <v>76</v>
      </c>
      <c r="V19" s="45">
        <f>'AFC East'!$U46</f>
        <v>0</v>
      </c>
    </row>
    <row r="20" spans="1:22" ht="16.350000000000001" customHeight="1" x14ac:dyDescent="0.25">
      <c r="A20" s="107" t="s">
        <v>68</v>
      </c>
      <c r="B20" s="41">
        <f>'AFC North'!$U36</f>
        <v>0</v>
      </c>
      <c r="C20" s="107" t="s">
        <v>69</v>
      </c>
      <c r="D20" s="47">
        <f>'AFC North'!$U69</f>
        <v>0</v>
      </c>
      <c r="E20" s="107" t="s">
        <v>62</v>
      </c>
      <c r="F20" s="45">
        <f>'NFC West'!$U102</f>
        <v>0</v>
      </c>
      <c r="G20" s="107" t="s">
        <v>76</v>
      </c>
      <c r="H20" s="47">
        <f>'AFC East'!$U39</f>
        <v>0</v>
      </c>
      <c r="I20" s="107" t="s">
        <v>53</v>
      </c>
      <c r="J20" s="45">
        <f>'NFC South'!$U72</f>
        <v>0</v>
      </c>
      <c r="K20" s="107" t="s">
        <v>77</v>
      </c>
      <c r="L20" s="47">
        <f>'AFC East'!$U73</f>
        <v>0</v>
      </c>
      <c r="M20" s="107" t="s">
        <v>76</v>
      </c>
      <c r="N20" s="45">
        <f>'AFC East'!$U42</f>
        <v>0</v>
      </c>
      <c r="O20" s="107" t="s">
        <v>55</v>
      </c>
      <c r="P20" s="47">
        <f>'NFC North'!$U11</f>
        <v>0</v>
      </c>
      <c r="Q20" s="107" t="s">
        <v>52</v>
      </c>
      <c r="R20" s="45">
        <f>'NFC South'!$U44</f>
        <v>0</v>
      </c>
      <c r="S20" s="107" t="s">
        <v>136</v>
      </c>
      <c r="T20" s="43">
        <f>'NFC East'!$U109</f>
        <v>0</v>
      </c>
      <c r="U20" s="107" t="s">
        <v>73</v>
      </c>
      <c r="V20" s="45">
        <f>'AFC South'!$U78</f>
        <v>0</v>
      </c>
    </row>
    <row r="21" spans="1:22" ht="16.350000000000001" customHeight="1" x14ac:dyDescent="0.25">
      <c r="A21" s="107" t="s">
        <v>49</v>
      </c>
      <c r="B21" s="41">
        <f>'NFC East'!$U36</f>
        <v>0</v>
      </c>
      <c r="C21" s="107" t="s">
        <v>57</v>
      </c>
      <c r="D21" s="47">
        <f>'NFC North'!$U69</f>
        <v>0</v>
      </c>
      <c r="E21" s="107" t="s">
        <v>76</v>
      </c>
      <c r="F21" s="45">
        <f>'AFC East'!$U38</f>
        <v>0</v>
      </c>
      <c r="G21" s="107" t="s">
        <v>54</v>
      </c>
      <c r="H21" s="47">
        <f>'NFC South'!$U103</f>
        <v>0</v>
      </c>
      <c r="I21" s="107" t="s">
        <v>56</v>
      </c>
      <c r="J21" s="45">
        <f>'NFC North'!$U40</f>
        <v>0</v>
      </c>
      <c r="K21" s="107" t="s">
        <v>68</v>
      </c>
      <c r="L21" s="47">
        <f>'AFC North'!$U41</f>
        <v>0</v>
      </c>
      <c r="M21" s="107" t="s">
        <v>63</v>
      </c>
      <c r="N21" s="45">
        <f>'AFC West'!$U10</f>
        <v>0</v>
      </c>
      <c r="O21" s="107" t="s">
        <v>63</v>
      </c>
      <c r="P21" s="47">
        <f>'AFC West'!$U11</f>
        <v>0</v>
      </c>
      <c r="Q21" s="107" t="s">
        <v>53</v>
      </c>
      <c r="R21" s="45">
        <f>'NFC South'!$U76</f>
        <v>0</v>
      </c>
      <c r="S21" s="107" t="s">
        <v>60</v>
      </c>
      <c r="T21" s="47">
        <f>'NFC West'!$U45</f>
        <v>0</v>
      </c>
      <c r="U21" s="107" t="s">
        <v>50</v>
      </c>
      <c r="V21" s="45">
        <f>'NFC East'!$U78</f>
        <v>0</v>
      </c>
    </row>
    <row r="22" spans="1:22" ht="16.350000000000001" customHeight="1" x14ac:dyDescent="0.25">
      <c r="A22" s="107" t="s">
        <v>76</v>
      </c>
      <c r="B22" s="41">
        <f>'AFC East'!$U36</f>
        <v>0</v>
      </c>
      <c r="C22" s="107" t="s">
        <v>68</v>
      </c>
      <c r="D22" s="47">
        <f>'AFC North'!$U37</f>
        <v>0</v>
      </c>
      <c r="E22" s="107" t="s">
        <v>78</v>
      </c>
      <c r="F22" s="45">
        <f>'AFC East'!$U102</f>
        <v>0</v>
      </c>
      <c r="G22" s="107" t="s">
        <v>49</v>
      </c>
      <c r="H22" s="47">
        <f>'NFC East'!$U39</f>
        <v>0</v>
      </c>
      <c r="I22" s="107" t="s">
        <v>73</v>
      </c>
      <c r="J22" s="45">
        <f>'AFC South'!$U72</f>
        <v>0</v>
      </c>
      <c r="K22" s="107" t="s">
        <v>55</v>
      </c>
      <c r="L22" s="47">
        <f>'NFC North'!$U9</f>
        <v>0</v>
      </c>
      <c r="M22" s="107" t="s">
        <v>56</v>
      </c>
      <c r="N22" s="45">
        <f>'NFC North'!$U42</f>
        <v>0</v>
      </c>
      <c r="O22" s="107" t="s">
        <v>49</v>
      </c>
      <c r="P22" s="47">
        <f>'NFC East'!$U43</f>
        <v>0</v>
      </c>
      <c r="Q22" s="107" t="s">
        <v>64</v>
      </c>
      <c r="R22" s="45">
        <f>'AFC West'!$U44</f>
        <v>0</v>
      </c>
      <c r="S22" s="107" t="s">
        <v>78</v>
      </c>
      <c r="T22" s="43">
        <f>'AFC East'!$U109</f>
        <v>0</v>
      </c>
      <c r="U22" s="107" t="s">
        <v>59</v>
      </c>
      <c r="V22" s="45">
        <f>'NFC West'!$U14</f>
        <v>0</v>
      </c>
    </row>
    <row r="23" spans="1:22" ht="16.350000000000001" customHeight="1" x14ac:dyDescent="0.25">
      <c r="A23" s="107" t="s">
        <v>57</v>
      </c>
      <c r="B23" s="41">
        <f>'NFC North'!$U68</f>
        <v>0</v>
      </c>
      <c r="C23" s="107" t="s">
        <v>63</v>
      </c>
      <c r="D23" s="47">
        <f>'AFC West'!$U5</f>
        <v>0</v>
      </c>
      <c r="E23" s="107" t="s">
        <v>75</v>
      </c>
      <c r="F23" s="45">
        <f>'AFC East'!$U6</f>
        <v>0</v>
      </c>
      <c r="G23" s="107" t="s">
        <v>77</v>
      </c>
      <c r="H23" s="47">
        <f>'AFC East'!$U71</f>
        <v>0</v>
      </c>
      <c r="I23" s="107" t="s">
        <v>78</v>
      </c>
      <c r="J23" s="45">
        <f>'AFC East'!$U104</f>
        <v>0</v>
      </c>
      <c r="K23" s="107" t="s">
        <v>63</v>
      </c>
      <c r="L23" s="47">
        <f>'AFC West'!$U9</f>
        <v>0</v>
      </c>
      <c r="M23" s="107" t="s">
        <v>53</v>
      </c>
      <c r="N23" s="45">
        <f>'NFC South'!$U74</f>
        <v>0</v>
      </c>
      <c r="O23" s="107" t="s">
        <v>67</v>
      </c>
      <c r="P23" s="47">
        <f>'AFC North'!$U11</f>
        <v>0</v>
      </c>
      <c r="Q23" s="107" t="s">
        <v>73</v>
      </c>
      <c r="R23" s="45">
        <f>'AFC South'!$U76</f>
        <v>0</v>
      </c>
      <c r="S23" s="107" t="s">
        <v>50</v>
      </c>
      <c r="T23" s="43">
        <f>'NFC East'!$U77</f>
        <v>0</v>
      </c>
      <c r="U23" s="107" t="s">
        <v>70</v>
      </c>
      <c r="V23" s="45">
        <f>'AFC North'!$U110</f>
        <v>0</v>
      </c>
    </row>
    <row r="24" spans="1:22" ht="16.350000000000001" customHeight="1" x14ac:dyDescent="0.25">
      <c r="A24" s="107" t="s">
        <v>67</v>
      </c>
      <c r="B24" s="41">
        <f>'AFC North'!$U4</f>
        <v>0</v>
      </c>
      <c r="C24" s="107" t="s">
        <v>74</v>
      </c>
      <c r="D24" s="47">
        <f>'AFC South'!$U101</f>
        <v>0</v>
      </c>
      <c r="E24" s="107" t="s">
        <v>67</v>
      </c>
      <c r="F24" s="45">
        <f>'AFC North'!$U6</f>
        <v>0</v>
      </c>
      <c r="G24" s="107" t="s">
        <v>67</v>
      </c>
      <c r="H24" s="47">
        <f>'AFC North'!$U7</f>
        <v>0</v>
      </c>
      <c r="I24" s="107" t="s">
        <v>57</v>
      </c>
      <c r="J24" s="45">
        <f>'NFC North'!$U72</f>
        <v>0</v>
      </c>
      <c r="K24" s="107" t="s">
        <v>76</v>
      </c>
      <c r="L24" s="47">
        <f>'AFC East'!$U41</f>
        <v>0</v>
      </c>
      <c r="M24" s="107" t="s">
        <v>64</v>
      </c>
      <c r="N24" s="45">
        <f>'AFC West'!$U42</f>
        <v>0</v>
      </c>
      <c r="O24" s="107" t="s">
        <v>53</v>
      </c>
      <c r="P24" s="47">
        <f>'NFC South'!$U75</f>
        <v>0</v>
      </c>
      <c r="Q24" s="107" t="s">
        <v>49</v>
      </c>
      <c r="R24" s="45">
        <f>'NFC East'!$U44</f>
        <v>0</v>
      </c>
      <c r="S24" s="107" t="s">
        <v>53</v>
      </c>
      <c r="T24" s="47">
        <f>'NFC South'!$U77</f>
        <v>0</v>
      </c>
      <c r="U24" s="107" t="s">
        <v>60</v>
      </c>
      <c r="V24" s="45">
        <f>'NFC West'!$U46</f>
        <v>0</v>
      </c>
    </row>
    <row r="25" spans="1:22" ht="16.350000000000001" customHeight="1" x14ac:dyDescent="0.25">
      <c r="A25" s="107" t="s">
        <v>53</v>
      </c>
      <c r="B25" s="45">
        <f>'NFC South'!$U68</f>
        <v>0</v>
      </c>
      <c r="C25" s="107" t="s">
        <v>53</v>
      </c>
      <c r="D25" s="47">
        <f>'NFC South'!$U69</f>
        <v>0</v>
      </c>
      <c r="E25" s="107" t="s">
        <v>61</v>
      </c>
      <c r="F25" s="45">
        <f>'NFC West'!$U70</f>
        <v>0</v>
      </c>
      <c r="G25" s="107" t="s">
        <v>74</v>
      </c>
      <c r="H25" s="47">
        <f>'AFC South'!$U103</f>
        <v>0</v>
      </c>
      <c r="I25" s="107" t="s">
        <v>72</v>
      </c>
      <c r="J25" s="45">
        <f>'AFC South'!$U40</f>
        <v>0</v>
      </c>
      <c r="K25" s="107" t="s">
        <v>62</v>
      </c>
      <c r="L25" s="47">
        <f>'NFC West'!$U105</f>
        <v>0</v>
      </c>
      <c r="M25" s="107" t="s">
        <v>69</v>
      </c>
      <c r="N25" s="45">
        <f>'AFC North'!$U74</f>
        <v>0</v>
      </c>
      <c r="O25" s="107" t="s">
        <v>52</v>
      </c>
      <c r="P25" s="47">
        <f>'NFC South'!$U43</f>
        <v>0</v>
      </c>
      <c r="Q25" s="107" t="s">
        <v>56</v>
      </c>
      <c r="R25" s="45">
        <f>'NFC North'!$U44</f>
        <v>0</v>
      </c>
      <c r="S25" s="107" t="s">
        <v>64</v>
      </c>
      <c r="T25" s="47">
        <f>'AFC West'!$U45</f>
        <v>0</v>
      </c>
      <c r="U25" s="107" t="s">
        <v>55</v>
      </c>
      <c r="V25" s="45">
        <f>'NFC North'!$U14</f>
        <v>0</v>
      </c>
    </row>
    <row r="26" spans="1:22" s="46" customFormat="1" ht="16.350000000000001" customHeight="1" x14ac:dyDescent="0.25">
      <c r="A26" s="107" t="s">
        <v>73</v>
      </c>
      <c r="B26" s="41">
        <f>'AFC South'!$U68</f>
        <v>0</v>
      </c>
      <c r="C26" s="107" t="s">
        <v>76</v>
      </c>
      <c r="D26" s="47">
        <f>'AFC East'!$U37</f>
        <v>0</v>
      </c>
      <c r="E26" s="107" t="s">
        <v>57</v>
      </c>
      <c r="F26" s="45">
        <f>'NFC North'!$U70</f>
        <v>0</v>
      </c>
      <c r="G26" s="107" t="s">
        <v>62</v>
      </c>
      <c r="H26" s="47">
        <f>'NFC West'!$U103</f>
        <v>0</v>
      </c>
      <c r="I26" s="107" t="s">
        <v>74</v>
      </c>
      <c r="J26" s="45">
        <f>'AFC South'!$U104</f>
        <v>0</v>
      </c>
      <c r="K26" s="107" t="s">
        <v>57</v>
      </c>
      <c r="L26" s="47">
        <f>'NFC North'!$U73</f>
        <v>0</v>
      </c>
      <c r="M26" s="107" t="s">
        <v>49</v>
      </c>
      <c r="N26" s="45">
        <f>'NFC East'!$U42</f>
        <v>0</v>
      </c>
      <c r="O26" s="107" t="s">
        <v>56</v>
      </c>
      <c r="P26" s="47">
        <f>'NFC North'!$U43</f>
        <v>0</v>
      </c>
      <c r="Q26" s="107" t="s">
        <v>66</v>
      </c>
      <c r="R26" s="45">
        <f>'AFC West'!$U108</f>
        <v>0</v>
      </c>
      <c r="S26" s="107" t="s">
        <v>66</v>
      </c>
      <c r="T26" s="47">
        <f>'AFC West'!$U109</f>
        <v>0</v>
      </c>
      <c r="U26" s="107" t="s">
        <v>58</v>
      </c>
      <c r="V26" s="45">
        <f>'NFC North'!$U110</f>
        <v>0</v>
      </c>
    </row>
    <row r="27" spans="1:22" s="46" customFormat="1" ht="16.350000000000001" customHeight="1" x14ac:dyDescent="0.25">
      <c r="A27" s="107" t="s">
        <v>54</v>
      </c>
      <c r="B27" s="45">
        <f>'NFC South'!$U100</f>
        <v>0</v>
      </c>
      <c r="C27" s="107" t="s">
        <v>72</v>
      </c>
      <c r="D27" s="47">
        <f>'AFC South'!$U37</f>
        <v>0</v>
      </c>
      <c r="E27" s="107" t="s">
        <v>64</v>
      </c>
      <c r="F27" s="45">
        <f>'AFC West'!$U38</f>
        <v>0</v>
      </c>
      <c r="G27" s="107" t="s">
        <v>136</v>
      </c>
      <c r="H27" s="47">
        <f>'NFC East'!$U103</f>
        <v>0</v>
      </c>
      <c r="I27" s="107" t="s">
        <v>58</v>
      </c>
      <c r="J27" s="45">
        <f>'NFC North'!$U104</f>
        <v>0</v>
      </c>
      <c r="K27" s="107" t="s">
        <v>51</v>
      </c>
      <c r="L27" s="47">
        <f>'NFC South'!$U9</f>
        <v>0</v>
      </c>
      <c r="M27" s="107" t="s">
        <v>71</v>
      </c>
      <c r="N27" s="45">
        <f>'AFC South'!$U10</f>
        <v>0</v>
      </c>
      <c r="O27" s="107" t="s">
        <v>78</v>
      </c>
      <c r="P27" s="47">
        <f>'AFC East'!$U107</f>
        <v>0</v>
      </c>
      <c r="Q27" s="107" t="s">
        <v>136</v>
      </c>
      <c r="R27" s="45">
        <f>'NFC East'!$U108</f>
        <v>0</v>
      </c>
      <c r="S27" s="107" t="s">
        <v>49</v>
      </c>
      <c r="T27" s="43">
        <f>'NFC East'!$U45</f>
        <v>0</v>
      </c>
      <c r="U27" s="107" t="s">
        <v>49</v>
      </c>
      <c r="V27" s="45">
        <f>'NFC East'!$U46</f>
        <v>0</v>
      </c>
    </row>
    <row r="28" spans="1:22" s="46" customFormat="1" ht="16.350000000000001" customHeight="1" x14ac:dyDescent="0.25">
      <c r="A28" s="107" t="s">
        <v>58</v>
      </c>
      <c r="B28" s="41">
        <f>'NFC North'!$U100</f>
        <v>0</v>
      </c>
      <c r="C28" s="107" t="s">
        <v>49</v>
      </c>
      <c r="D28" s="47">
        <f>'NFC East'!$U37</f>
        <v>0</v>
      </c>
      <c r="E28" s="107" t="s">
        <v>73</v>
      </c>
      <c r="F28" s="45">
        <f>'AFC South'!$U70</f>
        <v>0</v>
      </c>
      <c r="G28" s="107" t="s">
        <v>51</v>
      </c>
      <c r="H28" s="47">
        <f>'NFC South'!$U7</f>
        <v>0</v>
      </c>
      <c r="I28" s="107" t="s">
        <v>48</v>
      </c>
      <c r="J28" s="45">
        <f>'NFC East'!$U8</f>
        <v>0</v>
      </c>
      <c r="K28" s="107" t="s">
        <v>65</v>
      </c>
      <c r="L28" s="47">
        <f>'AFC West'!$U73</f>
        <v>0</v>
      </c>
      <c r="M28" s="107" t="s">
        <v>62</v>
      </c>
      <c r="N28" s="45">
        <f>'NFC West'!$U106</f>
        <v>0</v>
      </c>
      <c r="O28" s="107" t="s">
        <v>65</v>
      </c>
      <c r="P28" s="47">
        <f>'AFC West'!$U75</f>
        <v>0</v>
      </c>
      <c r="Q28" s="107" t="s">
        <v>74</v>
      </c>
      <c r="R28" s="45">
        <f>'AFC South'!$U108</f>
        <v>0</v>
      </c>
      <c r="S28" s="107" t="s">
        <v>59</v>
      </c>
      <c r="T28" s="43">
        <f>'NFC West'!$U13</f>
        <v>0</v>
      </c>
      <c r="U28" s="107" t="s">
        <v>71</v>
      </c>
      <c r="V28" s="45">
        <f>'AFC South'!$U14</f>
        <v>0</v>
      </c>
    </row>
    <row r="29" spans="1:22" s="46" customFormat="1" ht="16.350000000000001" customHeight="1" x14ac:dyDescent="0.25">
      <c r="A29" s="107" t="s">
        <v>60</v>
      </c>
      <c r="B29" s="41">
        <f>'NFC West'!$U36</f>
        <v>0</v>
      </c>
      <c r="C29" s="107" t="s">
        <v>64</v>
      </c>
      <c r="D29" s="47">
        <f>'AFC West'!$U37</f>
        <v>0</v>
      </c>
      <c r="E29" s="107" t="s">
        <v>53</v>
      </c>
      <c r="F29" s="45">
        <f>'NFC South'!$U70</f>
        <v>0</v>
      </c>
      <c r="G29" s="107" t="s">
        <v>73</v>
      </c>
      <c r="H29" s="47">
        <f>'AFC South'!$U71</f>
        <v>0</v>
      </c>
      <c r="I29" s="107" t="s">
        <v>70</v>
      </c>
      <c r="J29" s="45">
        <f>'AFC North'!$U104</f>
        <v>0</v>
      </c>
      <c r="K29" s="107" t="s">
        <v>56</v>
      </c>
      <c r="L29" s="47">
        <f>'NFC North'!$U41</f>
        <v>0</v>
      </c>
      <c r="M29" s="107" t="s">
        <v>52</v>
      </c>
      <c r="N29" s="45">
        <f>'NFC South'!$U42</f>
        <v>0</v>
      </c>
      <c r="O29" s="107" t="s">
        <v>50</v>
      </c>
      <c r="P29" s="47">
        <f>'NFC East'!$U75</f>
        <v>0</v>
      </c>
      <c r="Q29" s="107" t="s">
        <v>67</v>
      </c>
      <c r="R29" s="45">
        <f>'AFC North'!$U12</f>
        <v>0</v>
      </c>
      <c r="S29" s="107" t="s">
        <v>72</v>
      </c>
      <c r="T29" s="43">
        <f>'AFC South'!$U45</f>
        <v>0</v>
      </c>
      <c r="U29" s="107" t="s">
        <v>75</v>
      </c>
      <c r="V29" s="45">
        <f>'AFC East'!$U14</f>
        <v>0</v>
      </c>
    </row>
    <row r="30" spans="1:22" ht="16.350000000000001" customHeight="1" x14ac:dyDescent="0.25">
      <c r="A30" s="107" t="s">
        <v>136</v>
      </c>
      <c r="B30" s="41">
        <f>'NFC East'!$U100</f>
        <v>0</v>
      </c>
      <c r="C30" s="107" t="s">
        <v>52</v>
      </c>
      <c r="D30" s="47">
        <f>'NFC South'!$U37</f>
        <v>0</v>
      </c>
      <c r="E30" s="107" t="s">
        <v>55</v>
      </c>
      <c r="F30" s="45">
        <f>'NFC North'!$U6</f>
        <v>0</v>
      </c>
      <c r="G30" s="107" t="s">
        <v>61</v>
      </c>
      <c r="H30" s="47">
        <f>'NFC West'!$U71</f>
        <v>0</v>
      </c>
      <c r="I30" s="107" t="s">
        <v>54</v>
      </c>
      <c r="J30" s="45">
        <f>'NFC South'!$U104</f>
        <v>0</v>
      </c>
      <c r="K30" s="107" t="s">
        <v>48</v>
      </c>
      <c r="L30" s="47">
        <f>'NFC East'!$U9</f>
        <v>0</v>
      </c>
      <c r="M30" s="107" t="s">
        <v>57</v>
      </c>
      <c r="N30" s="45">
        <f>'NFC North'!$U74</f>
        <v>0</v>
      </c>
      <c r="O30" s="107" t="s">
        <v>61</v>
      </c>
      <c r="P30" s="47">
        <f>'NFC West'!$U75</f>
        <v>0</v>
      </c>
      <c r="Q30" s="107" t="s">
        <v>61</v>
      </c>
      <c r="R30" s="45">
        <f>'NFC West'!$U76</f>
        <v>0</v>
      </c>
      <c r="S30" s="107" t="s">
        <v>58</v>
      </c>
      <c r="T30" s="47">
        <f>'NFC North'!$U109</f>
        <v>0</v>
      </c>
      <c r="U30" s="107" t="s">
        <v>62</v>
      </c>
      <c r="V30" s="45">
        <f>'NFC West'!$U110</f>
        <v>0</v>
      </c>
    </row>
    <row r="31" spans="1:22" ht="16.350000000000001" customHeight="1" x14ac:dyDescent="0.25">
      <c r="A31" s="107" t="s">
        <v>52</v>
      </c>
      <c r="B31" s="45">
        <f>'NFC South'!$U36</f>
        <v>0</v>
      </c>
      <c r="C31" s="107" t="s">
        <v>73</v>
      </c>
      <c r="D31" s="47">
        <f>'AFC South'!$U69</f>
        <v>0</v>
      </c>
      <c r="E31" s="107" t="s">
        <v>59</v>
      </c>
      <c r="F31" s="45">
        <f>'NFC West'!$U6</f>
        <v>0</v>
      </c>
      <c r="G31" s="107" t="s">
        <v>60</v>
      </c>
      <c r="H31" s="47">
        <f>'NFC West'!$U39</f>
        <v>0</v>
      </c>
      <c r="I31" s="107" t="s">
        <v>75</v>
      </c>
      <c r="J31" s="45">
        <f>'AFC East'!$U8</f>
        <v>0</v>
      </c>
      <c r="K31" s="107" t="s">
        <v>73</v>
      </c>
      <c r="L31" s="47">
        <f>'AFC South'!$U73</f>
        <v>0</v>
      </c>
      <c r="M31" s="107" t="s">
        <v>59</v>
      </c>
      <c r="N31" s="45">
        <f>'NFC West'!$U10</f>
        <v>0</v>
      </c>
      <c r="O31" s="107" t="s">
        <v>71</v>
      </c>
      <c r="P31" s="47">
        <f>'AFC South'!$U11</f>
        <v>0</v>
      </c>
      <c r="Q31" s="107" t="s">
        <v>57</v>
      </c>
      <c r="R31" s="45">
        <f>'NFC North'!$U76</f>
        <v>0</v>
      </c>
      <c r="S31" s="107" t="s">
        <v>70</v>
      </c>
      <c r="T31" s="47">
        <f>'AFC North'!$U109</f>
        <v>0</v>
      </c>
      <c r="U31" s="107" t="s">
        <v>136</v>
      </c>
      <c r="V31" s="45">
        <f>'NFC East'!$U110</f>
        <v>0</v>
      </c>
    </row>
    <row r="32" spans="1:22" ht="16.350000000000001" customHeight="1" x14ac:dyDescent="0.25">
      <c r="A32" s="107" t="s">
        <v>71</v>
      </c>
      <c r="B32" s="41">
        <f>'AFC South'!$U4</f>
        <v>0</v>
      </c>
      <c r="C32" s="107" t="s">
        <v>71</v>
      </c>
      <c r="D32" s="47">
        <f>'AFC South'!$U5</f>
        <v>0</v>
      </c>
      <c r="E32" s="107" t="s">
        <v>54</v>
      </c>
      <c r="F32" s="45">
        <f>'NFC South'!$U102</f>
        <v>0</v>
      </c>
      <c r="G32" s="107" t="s">
        <v>71</v>
      </c>
      <c r="H32" s="47">
        <f>'AFC South'!$U7</f>
        <v>0</v>
      </c>
      <c r="I32" s="107" t="s">
        <v>71</v>
      </c>
      <c r="J32" s="45">
        <f>'AFC South'!$U8</f>
        <v>0</v>
      </c>
      <c r="K32" s="107" t="s">
        <v>66</v>
      </c>
      <c r="L32" s="47">
        <f>'AFC West'!$U105</f>
        <v>0</v>
      </c>
      <c r="M32" s="107" t="s">
        <v>74</v>
      </c>
      <c r="N32" s="45">
        <f>'AFC South'!$U106</f>
        <v>0</v>
      </c>
      <c r="O32" s="107" t="s">
        <v>136</v>
      </c>
      <c r="P32" s="47">
        <f>'NFC East'!$U107</f>
        <v>0</v>
      </c>
      <c r="Q32" s="107" t="s">
        <v>55</v>
      </c>
      <c r="R32" s="45">
        <f>'NFC North'!$U12</f>
        <v>0</v>
      </c>
      <c r="S32" s="107" t="s">
        <v>71</v>
      </c>
      <c r="T32" s="43">
        <f>'AFC South'!$U13</f>
        <v>0</v>
      </c>
      <c r="U32" s="107" t="s">
        <v>57</v>
      </c>
      <c r="V32" s="45">
        <f>'NFC North'!$U78</f>
        <v>0</v>
      </c>
    </row>
    <row r="33" spans="1:22" ht="16.350000000000001" customHeight="1" thickBot="1" x14ac:dyDescent="0.3">
      <c r="A33" s="110" t="s">
        <v>61</v>
      </c>
      <c r="B33" s="56">
        <f>'NFC West'!$U68</f>
        <v>0</v>
      </c>
      <c r="C33" s="110" t="s">
        <v>58</v>
      </c>
      <c r="D33" s="55">
        <f>'NFC North'!$U101</f>
        <v>0</v>
      </c>
      <c r="E33" s="110" t="s">
        <v>71</v>
      </c>
      <c r="F33" s="57">
        <f>'AFC South'!$U6</f>
        <v>0</v>
      </c>
      <c r="G33" s="110" t="s">
        <v>66</v>
      </c>
      <c r="H33" s="55">
        <f>'AFC West'!$U103</f>
        <v>0</v>
      </c>
      <c r="I33" s="110" t="s">
        <v>136</v>
      </c>
      <c r="J33" s="57">
        <f>'NFC East'!$U104</f>
        <v>0</v>
      </c>
      <c r="K33" s="110" t="s">
        <v>71</v>
      </c>
      <c r="L33" s="55">
        <f>'AFC South'!$U9</f>
        <v>0</v>
      </c>
      <c r="M33" s="110" t="s">
        <v>61</v>
      </c>
      <c r="N33" s="57">
        <f>'NFC West'!$U74</f>
        <v>0</v>
      </c>
      <c r="O33" s="110" t="s">
        <v>62</v>
      </c>
      <c r="P33" s="55">
        <f>'NFC West'!$U107</f>
        <v>0</v>
      </c>
      <c r="Q33" s="110" t="s">
        <v>62</v>
      </c>
      <c r="R33" s="56">
        <f>'NFC West'!$U108</f>
        <v>0</v>
      </c>
      <c r="S33" s="110" t="s">
        <v>73</v>
      </c>
      <c r="T33" s="98">
        <f>'AFC South'!$U77</f>
        <v>0</v>
      </c>
      <c r="U33" s="110" t="s">
        <v>65</v>
      </c>
      <c r="V33" s="57">
        <f>'AFC West'!$U78</f>
        <v>0</v>
      </c>
    </row>
    <row r="34" spans="1:22" ht="16.350000000000001" customHeight="1" thickBot="1" x14ac:dyDescent="0.3"/>
    <row r="35" spans="1:22" ht="16.350000000000001" customHeight="1" thickBot="1" x14ac:dyDescent="0.3">
      <c r="A35" s="58" t="s">
        <v>107</v>
      </c>
      <c r="B35" s="59">
        <f>SUM(B2:B33)/32</f>
        <v>0.3125</v>
      </c>
      <c r="C35" s="58" t="s">
        <v>107</v>
      </c>
      <c r="D35" s="59">
        <f>SUM(D2:D33)/32</f>
        <v>0</v>
      </c>
      <c r="E35" s="58" t="s">
        <v>107</v>
      </c>
      <c r="F35" s="59">
        <f>SUM(F2:F33)/32</f>
        <v>0</v>
      </c>
      <c r="G35" s="58" t="s">
        <v>107</v>
      </c>
      <c r="H35" s="59">
        <f>SUM(H2:H33)/32</f>
        <v>0</v>
      </c>
      <c r="I35" s="58" t="s">
        <v>107</v>
      </c>
      <c r="J35" s="59">
        <f>SUM(J2:J33)/32</f>
        <v>0</v>
      </c>
      <c r="K35" s="58" t="s">
        <v>107</v>
      </c>
      <c r="L35" s="59">
        <f>SUM(L2:L33)/32</f>
        <v>0</v>
      </c>
      <c r="M35" s="58" t="s">
        <v>107</v>
      </c>
      <c r="N35" s="59">
        <f>SUM(N2:N33)/32</f>
        <v>0</v>
      </c>
      <c r="O35" s="58" t="s">
        <v>107</v>
      </c>
      <c r="P35" s="59">
        <f>SUM(P2:P33)/32</f>
        <v>0</v>
      </c>
      <c r="Q35" s="58" t="s">
        <v>107</v>
      </c>
      <c r="R35" s="59">
        <f>SUM(R2:R33)/32</f>
        <v>0</v>
      </c>
      <c r="S35" s="58" t="s">
        <v>107</v>
      </c>
      <c r="T35" s="59">
        <f>SUM(T2:T33)/32</f>
        <v>0</v>
      </c>
      <c r="U35" s="58" t="s">
        <v>107</v>
      </c>
      <c r="V35" s="59">
        <f>SUM(V2:V33)/32</f>
        <v>0</v>
      </c>
    </row>
    <row r="36" spans="1:22" x14ac:dyDescent="0.25">
      <c r="A36" s="44"/>
    </row>
    <row r="37" spans="1:22" x14ac:dyDescent="0.25">
      <c r="B37" s="5"/>
      <c r="D37" s="5"/>
    </row>
    <row r="38" spans="1:22" x14ac:dyDescent="0.25">
      <c r="B38" s="5"/>
      <c r="D38" s="5"/>
    </row>
    <row r="39" spans="1:22" x14ac:dyDescent="0.25">
      <c r="B39" s="5"/>
      <c r="D39" s="5"/>
    </row>
    <row r="40" spans="1:22" x14ac:dyDescent="0.25">
      <c r="B40" s="5"/>
      <c r="D40" s="5"/>
    </row>
    <row r="41" spans="1:22" x14ac:dyDescent="0.25">
      <c r="B41" s="5"/>
      <c r="D41" s="5"/>
    </row>
    <row r="42" spans="1:22" x14ac:dyDescent="0.25">
      <c r="B42" s="5"/>
      <c r="D42" s="5"/>
    </row>
    <row r="43" spans="1:22" x14ac:dyDescent="0.25">
      <c r="B43" s="5"/>
      <c r="D43" s="5"/>
    </row>
    <row r="44" spans="1:22" x14ac:dyDescent="0.25">
      <c r="B44" s="5"/>
      <c r="D44" s="5"/>
    </row>
    <row r="45" spans="1:22" x14ac:dyDescent="0.25">
      <c r="B45" s="5"/>
      <c r="D45" s="5"/>
    </row>
    <row r="46" spans="1:22" x14ac:dyDescent="0.25">
      <c r="B46" s="5"/>
      <c r="D46" s="5"/>
    </row>
  </sheetData>
  <sortState xmlns:xlrd2="http://schemas.microsoft.com/office/spreadsheetml/2017/richdata2" ref="O2:P33">
    <sortCondition descending="1" ref="P2:P33"/>
  </sortState>
  <mergeCells count="1">
    <mergeCell ref="X2:Y2"/>
  </mergeCells>
  <conditionalFormatting sqref="A36:XFD1048576">
    <cfRule type="cellIs" dxfId="282" priority="33" operator="between">
      <formula>0.01</formula>
      <formula>2.99</formula>
    </cfRule>
    <cfRule type="cellIs" dxfId="281" priority="34" operator="between">
      <formula>3</formula>
      <formula>3.99</formula>
    </cfRule>
    <cfRule type="cellIs" dxfId="280" priority="35" operator="between">
      <formula>4</formula>
      <formula>4.99</formula>
    </cfRule>
    <cfRule type="cellIs" dxfId="279" priority="36" operator="between">
      <formula>5</formula>
      <formula>5.99</formula>
    </cfRule>
    <cfRule type="cellIs" dxfId="278" priority="37" operator="between">
      <formula>6</formula>
      <formula>6.99</formula>
    </cfRule>
    <cfRule type="cellIs" dxfId="277" priority="38" operator="between">
      <formula>7</formula>
      <formula>7.99</formula>
    </cfRule>
    <cfRule type="cellIs" dxfId="276" priority="39" operator="between">
      <formula>8</formula>
      <formula>8.99</formula>
    </cfRule>
    <cfRule type="cellIs" dxfId="275" priority="40" operator="between">
      <formula>9</formula>
      <formula>9.5</formula>
    </cfRule>
    <cfRule type="cellIs" dxfId="274" priority="41" operator="between">
      <formula>9.51</formula>
      <formula>10</formula>
    </cfRule>
  </conditionalFormatting>
  <conditionalFormatting sqref="V1:XFD1 B1:B35 D1:D35 F1:F35 H1:H35 J1:J35 L1:L35 N1:N35 P1:P35 R1:R35 T1:T35 V2:W11 AB2:XFD11 V12:XFD35">
    <cfRule type="cellIs" dxfId="273" priority="53" operator="between">
      <formula>0.01</formula>
      <formula>2.99</formula>
    </cfRule>
    <cfRule type="cellIs" dxfId="272" priority="54" operator="between">
      <formula>3</formula>
      <formula>3.99</formula>
    </cfRule>
    <cfRule type="cellIs" dxfId="271" priority="55" operator="between">
      <formula>4</formula>
      <formula>4.99</formula>
    </cfRule>
    <cfRule type="cellIs" dxfId="270" priority="56" operator="between">
      <formula>5</formula>
      <formula>5.99</formula>
    </cfRule>
    <cfRule type="cellIs" dxfId="269" priority="57" operator="between">
      <formula>6</formula>
      <formula>6.99</formula>
    </cfRule>
    <cfRule type="cellIs" dxfId="268" priority="58" operator="between">
      <formula>7</formula>
      <formula>7.99</formula>
    </cfRule>
    <cfRule type="cellIs" dxfId="267" priority="59" operator="between">
      <formula>8</formula>
      <formula>8.99</formula>
    </cfRule>
    <cfRule type="cellIs" dxfId="266" priority="60" operator="between">
      <formula>9</formula>
      <formula>9.5</formula>
    </cfRule>
    <cfRule type="cellIs" dxfId="265" priority="61" operator="between">
      <formula>9.51</formula>
      <formula>10</formula>
    </cfRule>
  </conditionalFormatting>
  <conditionalFormatting sqref="X2 Z2:AA2 Y3:AA11">
    <cfRule type="cellIs" dxfId="264" priority="42" operator="between">
      <formula>0.01</formula>
      <formula>2.99</formula>
    </cfRule>
    <cfRule type="cellIs" dxfId="263" priority="43" operator="between">
      <formula>3</formula>
      <formula>3.99</formula>
    </cfRule>
    <cfRule type="cellIs" dxfId="262" priority="44" operator="between">
      <formula>4</formula>
      <formula>4.99</formula>
    </cfRule>
    <cfRule type="cellIs" dxfId="261" priority="45" operator="between">
      <formula>5</formula>
      <formula>5.99</formula>
    </cfRule>
    <cfRule type="cellIs" dxfId="260" priority="46" operator="between">
      <formula>6</formula>
      <formula>6.99</formula>
    </cfRule>
    <cfRule type="cellIs" dxfId="259" priority="47" operator="between">
      <formula>7</formula>
      <formula>7.99</formula>
    </cfRule>
    <cfRule type="cellIs" dxfId="258" priority="48" operator="between">
      <formula>8</formula>
      <formula>8.99</formula>
    </cfRule>
    <cfRule type="cellIs" dxfId="257" priority="49" operator="between">
      <formula>9</formula>
      <formula>9.5</formula>
    </cfRule>
    <cfRule type="cellIs" dxfId="256" priority="50" operator="between">
      <formula>9.51</formula>
      <formula>10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E2C284-5712-4583-B2FF-B28DCC72DA48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2" operator="equal" id="{28F4936A-77DA-4E85-8395-5F766AACAE4B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" operator="equal" id="{4346DEF2-1B64-46C4-BC98-DA37378F391E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4" operator="equal" id="{ACDA5ABB-A117-450D-A198-56E004F2C107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5" operator="equal" id="{4C3C0FA4-D1EB-44AA-BCE4-CFAC01FF9CC3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6" operator="equal" id="{E6902EBC-8F7A-4979-A365-1F72ECEBAE4C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7" operator="equal" id="{FF173007-D83C-4B2A-A290-7BACBAB39964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8" operator="equal" id="{FA70971A-6D10-4C90-9725-3842438C74EE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9" operator="equal" id="{DAEDF552-B176-4DD8-A117-AED7D049BEE8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10" operator="equal" id="{CC1664EB-B7A7-4647-9CE6-0FDF574CB959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11" operator="equal" id="{1DBBF038-805B-4F2D-9B01-B9C8F4390006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12" operator="equal" id="{DA44BE84-71E9-49A8-B7D9-00EA299AC264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13" operator="equal" id="{E0AA3135-98C0-49FC-A1B3-4BE6886DA006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14" operator="equal" id="{13699CDE-2BA2-4DED-8FD4-E80838EC2CC1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15" operator="equal" id="{E8D7378D-FC4C-446A-9528-142E7CD87BC6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16" operator="equal" id="{691CF9A1-B0F5-4E3C-B464-E3D0C914ECF4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17" operator="equal" id="{00ADA26A-5CE8-4C0F-9244-E4F8CEC2EBD7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18" operator="equal" id="{E2340632-6A7D-4B41-B97C-960BB213F83B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19" operator="equal" id="{F119BCF4-D49F-4F6A-9169-85EF61659CF1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20" operator="equal" id="{305B84C4-6F24-4A15-AE14-9C851FFDC40B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21" operator="equal" id="{74240F5B-2039-4611-9687-746161F338A4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22" operator="equal" id="{5A10B188-748B-4456-9DDB-4564DF8811AC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23" operator="equal" id="{58463032-8DBE-42BB-A108-6675D3432418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4" operator="equal" id="{266F1F41-5D1D-4713-B892-0C0C1D8293CC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5" operator="equal" id="{B0EAE74A-2F61-46D0-98BF-7E78F07A081B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26" operator="equal" id="{6F91C211-B048-4D14-8D7F-B22D864C7153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27" operator="equal" id="{661304A2-547E-4510-AE5D-4FD63ABB9FC8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28" operator="equal" id="{1DD349BA-AB60-4B74-9328-A6CB113369E5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29" operator="equal" id="{C5DAC0E4-0D69-40B1-A981-B29EF6ABDC9F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30" operator="equal" id="{7D8C0363-E36E-4037-9C78-6B32BD911D5F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1" operator="equal" id="{CAED2748-722E-4618-B4B7-1EFFAA165DDC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2" operator="equal" id="{3BC4FA4B-84E4-403E-B0F5-70D39A10C34B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A2:A33 C2:C33 E2:E33 G2:G33 I2:I33 K2:K33 M2:M33 O2:O33 Q2:Q33 S2:S33 U2:U33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28"/>
  <sheetViews>
    <sheetView zoomScale="55" zoomScaleNormal="55" workbookViewId="0">
      <selection activeCell="U4" sqref="U4:U14"/>
    </sheetView>
  </sheetViews>
  <sheetFormatPr baseColWidth="10" defaultRowHeight="15" x14ac:dyDescent="0.25"/>
  <cols>
    <col min="22" max="22" width="16.140625" customWidth="1"/>
    <col min="23" max="23" width="10.85546875" customWidth="1"/>
  </cols>
  <sheetData>
    <row r="1" spans="1:23" ht="27.75" customHeight="1" thickBot="1" x14ac:dyDescent="0.3">
      <c r="A1" s="131" t="s">
        <v>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24" customHeight="1" thickBot="1" x14ac:dyDescent="0.3">
      <c r="A2" s="139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6.5" customHeight="1" thickBot="1" x14ac:dyDescent="0.3">
      <c r="A3" s="21" t="s">
        <v>98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" t="s">
        <v>99</v>
      </c>
      <c r="V3" s="15" t="s">
        <v>100</v>
      </c>
      <c r="W3" s="22" t="s">
        <v>101</v>
      </c>
    </row>
    <row r="4" spans="1:23" s="20" customFormat="1" ht="21" customHeight="1" x14ac:dyDescent="0.25">
      <c r="A4" s="23" t="s">
        <v>82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16"/>
      <c r="V4" s="33"/>
      <c r="W4" s="24">
        <f>U4*V4/100</f>
        <v>0</v>
      </c>
    </row>
    <row r="5" spans="1:23" s="20" customFormat="1" ht="21" customHeight="1" x14ac:dyDescent="0.25">
      <c r="A5" s="25" t="s">
        <v>83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64"/>
      <c r="U5" s="17"/>
      <c r="V5" s="34"/>
      <c r="W5" s="26">
        <f t="shared" ref="W5:W14" si="0">U5*V5/100</f>
        <v>0</v>
      </c>
    </row>
    <row r="6" spans="1:23" s="20" customFormat="1" ht="21" customHeight="1" x14ac:dyDescent="0.25">
      <c r="A6" s="27" t="s">
        <v>84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65"/>
      <c r="U6" s="18"/>
      <c r="V6" s="35"/>
      <c r="W6" s="28">
        <f t="shared" si="0"/>
        <v>0</v>
      </c>
    </row>
    <row r="7" spans="1:23" s="20" customFormat="1" ht="21" customHeight="1" x14ac:dyDescent="0.25">
      <c r="A7" s="25" t="s">
        <v>85</v>
      </c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64"/>
      <c r="U7" s="17"/>
      <c r="V7" s="34"/>
      <c r="W7" s="26">
        <f t="shared" si="0"/>
        <v>0</v>
      </c>
    </row>
    <row r="8" spans="1:23" s="20" customFormat="1" ht="21" customHeight="1" x14ac:dyDescent="0.25">
      <c r="A8" s="27" t="s">
        <v>86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65"/>
      <c r="U8" s="18"/>
      <c r="V8" s="35"/>
      <c r="W8" s="28">
        <f t="shared" si="0"/>
        <v>0</v>
      </c>
    </row>
    <row r="9" spans="1:23" s="20" customFormat="1" ht="21" customHeight="1" x14ac:dyDescent="0.25">
      <c r="A9" s="25" t="s">
        <v>87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64"/>
      <c r="U9" s="17"/>
      <c r="V9" s="34"/>
      <c r="W9" s="26">
        <f t="shared" si="0"/>
        <v>0</v>
      </c>
    </row>
    <row r="10" spans="1:23" s="20" customFormat="1" ht="21" customHeight="1" x14ac:dyDescent="0.25">
      <c r="A10" s="27" t="s">
        <v>88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65"/>
      <c r="U10" s="18"/>
      <c r="V10" s="35"/>
      <c r="W10" s="28">
        <f t="shared" si="0"/>
        <v>0</v>
      </c>
    </row>
    <row r="11" spans="1:23" s="20" customFormat="1" ht="21" customHeight="1" x14ac:dyDescent="0.25">
      <c r="A11" s="2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64"/>
      <c r="U11" s="17"/>
      <c r="V11" s="34"/>
      <c r="W11" s="26">
        <f t="shared" si="0"/>
        <v>0</v>
      </c>
    </row>
    <row r="12" spans="1:23" s="20" customFormat="1" ht="21" customHeight="1" x14ac:dyDescent="0.25">
      <c r="A12" s="27" t="s">
        <v>90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65"/>
      <c r="U12" s="18"/>
      <c r="V12" s="35"/>
      <c r="W12" s="28">
        <f t="shared" si="0"/>
        <v>0</v>
      </c>
    </row>
    <row r="13" spans="1:23" s="20" customFormat="1" ht="21" customHeight="1" x14ac:dyDescent="0.25">
      <c r="A13" s="25" t="s">
        <v>91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64"/>
      <c r="U13" s="17"/>
      <c r="V13" s="34"/>
      <c r="W13" s="26">
        <f t="shared" si="0"/>
        <v>0</v>
      </c>
    </row>
    <row r="14" spans="1:23" s="20" customFormat="1" ht="21" customHeight="1" thickBot="1" x14ac:dyDescent="0.3">
      <c r="A14" s="29" t="s">
        <v>92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9"/>
      <c r="V14" s="36"/>
      <c r="W14" s="30">
        <f t="shared" si="0"/>
        <v>0</v>
      </c>
    </row>
    <row r="15" spans="1:23" s="13" customFormat="1" ht="19.5" thickBot="1" x14ac:dyDescent="0.3">
      <c r="A15" s="137" t="s">
        <v>102</v>
      </c>
      <c r="B15" s="138"/>
      <c r="C15" s="13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>SUM(W4:W14)</f>
        <v>0</v>
      </c>
    </row>
    <row r="16" spans="1:23" ht="24" thickBot="1" x14ac:dyDescent="0.3">
      <c r="A16" s="139" t="s">
        <v>93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ht="15.75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s="13" customFormat="1" ht="19.5" thickBot="1" x14ac:dyDescent="0.3">
      <c r="A23" s="137" t="s">
        <v>103</v>
      </c>
      <c r="B23" s="138"/>
      <c r="C23" s="1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1"/>
    </row>
    <row r="24" spans="1:23" ht="24" thickBot="1" x14ac:dyDescent="0.3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20" customFormat="1" ht="21" customHeight="1" x14ac:dyDescent="0.25">
      <c r="A25" s="23" t="s">
        <v>94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  <row r="26" spans="1:23" s="20" customFormat="1" ht="21" customHeight="1" x14ac:dyDescent="0.25">
      <c r="A26" s="25" t="s">
        <v>95</v>
      </c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</row>
    <row r="27" spans="1:23" s="20" customFormat="1" ht="21" customHeight="1" x14ac:dyDescent="0.25">
      <c r="A27" s="27" t="s">
        <v>96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</row>
    <row r="28" spans="1:23" s="20" customFormat="1" ht="21" customHeight="1" thickBot="1" x14ac:dyDescent="0.3">
      <c r="A28" s="32" t="s">
        <v>97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3" s="13" customFormat="1" ht="19.5" thickBot="1" x14ac:dyDescent="0.3">
      <c r="A29" s="137" t="s">
        <v>104</v>
      </c>
      <c r="B29" s="138"/>
      <c r="C29" s="1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1"/>
    </row>
    <row r="30" spans="1:23" ht="24" thickBot="1" x14ac:dyDescent="0.3">
      <c r="A30" s="139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ht="21" customHeight="1" thickBot="1" x14ac:dyDescent="0.3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</row>
    <row r="32" spans="1:23" ht="16.5" thickTop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.75" customHeight="1" thickBot="1" x14ac:dyDescent="0.3">
      <c r="A33" s="131" t="s">
        <v>76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1:23" ht="24" customHeight="1" thickBot="1" x14ac:dyDescent="0.3">
      <c r="A34" s="139" t="s">
        <v>79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ht="16.5" customHeight="1" thickBot="1" x14ac:dyDescent="0.3">
      <c r="A35" s="21" t="s">
        <v>98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5" t="s">
        <v>99</v>
      </c>
      <c r="V35" s="15" t="s">
        <v>100</v>
      </c>
      <c r="W35" s="22" t="s">
        <v>101</v>
      </c>
    </row>
    <row r="36" spans="1:23" ht="21" customHeight="1" thickBot="1" x14ac:dyDescent="0.3">
      <c r="A36" s="23" t="s">
        <v>82</v>
      </c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6"/>
      <c r="V36" s="33"/>
      <c r="W36" s="24">
        <f>U36*V36/100</f>
        <v>0</v>
      </c>
    </row>
    <row r="37" spans="1:23" ht="21" customHeight="1" x14ac:dyDescent="0.25">
      <c r="A37" s="25" t="s">
        <v>83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64"/>
      <c r="U37" s="17"/>
      <c r="V37" s="34"/>
      <c r="W37" s="26">
        <f t="shared" ref="W37:W46" si="1">U37*V37/100</f>
        <v>0</v>
      </c>
    </row>
    <row r="38" spans="1:23" ht="21" customHeight="1" x14ac:dyDescent="0.25">
      <c r="A38" s="27" t="s">
        <v>84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65"/>
      <c r="U38" s="18"/>
      <c r="V38" s="35"/>
      <c r="W38" s="28">
        <f t="shared" si="1"/>
        <v>0</v>
      </c>
    </row>
    <row r="39" spans="1:23" ht="21" customHeight="1" x14ac:dyDescent="0.25">
      <c r="A39" s="25" t="s">
        <v>85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64"/>
      <c r="U39" s="17"/>
      <c r="V39" s="34"/>
      <c r="W39" s="26">
        <f t="shared" si="1"/>
        <v>0</v>
      </c>
    </row>
    <row r="40" spans="1:23" ht="21" customHeight="1" x14ac:dyDescent="0.25">
      <c r="A40" s="27" t="s">
        <v>86</v>
      </c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65"/>
      <c r="U40" s="18"/>
      <c r="V40" s="35"/>
      <c r="W40" s="28">
        <f t="shared" si="1"/>
        <v>0</v>
      </c>
    </row>
    <row r="41" spans="1:23" ht="21" customHeight="1" x14ac:dyDescent="0.25">
      <c r="A41" s="25" t="s">
        <v>87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64"/>
      <c r="U41" s="17"/>
      <c r="V41" s="34"/>
      <c r="W41" s="26">
        <f t="shared" si="1"/>
        <v>0</v>
      </c>
    </row>
    <row r="42" spans="1:23" ht="21" customHeight="1" x14ac:dyDescent="0.25">
      <c r="A42" s="27" t="s">
        <v>88</v>
      </c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65"/>
      <c r="U42" s="18"/>
      <c r="V42" s="35"/>
      <c r="W42" s="28">
        <f t="shared" si="1"/>
        <v>0</v>
      </c>
    </row>
    <row r="43" spans="1:23" ht="21" customHeight="1" x14ac:dyDescent="0.25">
      <c r="A43" s="25" t="s">
        <v>89</v>
      </c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4"/>
      <c r="U43" s="17"/>
      <c r="V43" s="34"/>
      <c r="W43" s="26">
        <f t="shared" si="1"/>
        <v>0</v>
      </c>
    </row>
    <row r="44" spans="1:23" ht="21" customHeight="1" x14ac:dyDescent="0.25">
      <c r="A44" s="27" t="s">
        <v>90</v>
      </c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65"/>
      <c r="U44" s="18"/>
      <c r="V44" s="35"/>
      <c r="W44" s="28">
        <f t="shared" si="1"/>
        <v>0</v>
      </c>
    </row>
    <row r="45" spans="1:23" ht="21" customHeight="1" x14ac:dyDescent="0.25">
      <c r="A45" s="25" t="s">
        <v>91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64"/>
      <c r="U45" s="17"/>
      <c r="V45" s="34"/>
      <c r="W45" s="26">
        <f t="shared" si="1"/>
        <v>0</v>
      </c>
    </row>
    <row r="46" spans="1:23" ht="21" customHeight="1" thickBot="1" x14ac:dyDescent="0.3">
      <c r="A46" s="29" t="s">
        <v>92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9"/>
      <c r="V46" s="36"/>
      <c r="W46" s="30">
        <f t="shared" si="1"/>
        <v>0</v>
      </c>
    </row>
    <row r="47" spans="1:23" ht="19.5" thickBot="1" x14ac:dyDescent="0.3">
      <c r="A47" s="137" t="s">
        <v>102</v>
      </c>
      <c r="B47" s="138"/>
      <c r="C47" s="13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1">
        <f>SUM(W36:W46)</f>
        <v>0</v>
      </c>
    </row>
    <row r="48" spans="1:23" ht="24" thickBot="1" x14ac:dyDescent="0.3">
      <c r="A48" s="139" t="s">
        <v>93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x14ac:dyDescent="0.2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t="15.75" thickBot="1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19.5" thickBot="1" x14ac:dyDescent="0.3">
      <c r="A55" s="137" t="s">
        <v>103</v>
      </c>
      <c r="B55" s="138"/>
      <c r="C55" s="1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31"/>
    </row>
    <row r="56" spans="1:23" ht="24" thickBot="1" x14ac:dyDescent="0.3">
      <c r="A56" s="139" t="s">
        <v>80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</row>
    <row r="57" spans="1:23" ht="21" customHeight="1" x14ac:dyDescent="0.25">
      <c r="A57" s="23" t="s">
        <v>94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</row>
    <row r="58" spans="1:23" ht="21" customHeight="1" x14ac:dyDescent="0.25">
      <c r="A58" s="25" t="s">
        <v>95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7"/>
    </row>
    <row r="59" spans="1:23" ht="21" customHeight="1" x14ac:dyDescent="0.25">
      <c r="A59" s="27" t="s">
        <v>96</v>
      </c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3" ht="21" customHeight="1" thickBot="1" x14ac:dyDescent="0.3">
      <c r="A60" s="32" t="s">
        <v>97</v>
      </c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ht="19.5" thickBot="1" x14ac:dyDescent="0.3">
      <c r="A61" s="137" t="s">
        <v>104</v>
      </c>
      <c r="B61" s="138"/>
      <c r="C61" s="1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1"/>
    </row>
    <row r="62" spans="1:23" ht="24" thickBot="1" x14ac:dyDescent="0.3">
      <c r="A62" s="139" t="s">
        <v>81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</row>
    <row r="63" spans="1:23" ht="21" customHeight="1" thickBot="1" x14ac:dyDescent="0.3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1"/>
    </row>
    <row r="64" spans="1:23" ht="16.5" thickTop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7.75" customHeight="1" thickBot="1" x14ac:dyDescent="0.3">
      <c r="A65" s="131" t="s">
        <v>77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3"/>
    </row>
    <row r="66" spans="1:23" ht="24" thickBot="1" x14ac:dyDescent="0.3">
      <c r="A66" s="139" t="s">
        <v>79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</row>
    <row r="67" spans="1:23" ht="16.5" thickBot="1" x14ac:dyDescent="0.3">
      <c r="A67" s="21" t="s">
        <v>98</v>
      </c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5" t="s">
        <v>99</v>
      </c>
      <c r="V67" s="15" t="s">
        <v>100</v>
      </c>
      <c r="W67" s="22" t="s">
        <v>101</v>
      </c>
    </row>
    <row r="68" spans="1:23" ht="21" customHeight="1" x14ac:dyDescent="0.25">
      <c r="A68" s="23" t="s">
        <v>82</v>
      </c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"/>
      <c r="V68" s="33"/>
      <c r="W68" s="24">
        <f>U68*V68/100</f>
        <v>0</v>
      </c>
    </row>
    <row r="69" spans="1:23" ht="21" customHeight="1" x14ac:dyDescent="0.25">
      <c r="A69" s="25" t="s">
        <v>83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64"/>
      <c r="U69" s="17"/>
      <c r="V69" s="34"/>
      <c r="W69" s="26">
        <f t="shared" ref="W69:W78" si="2">U69*V69/100</f>
        <v>0</v>
      </c>
    </row>
    <row r="70" spans="1:23" ht="21" customHeight="1" x14ac:dyDescent="0.25">
      <c r="A70" s="27" t="s">
        <v>84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65"/>
      <c r="U70" s="18"/>
      <c r="V70" s="35"/>
      <c r="W70" s="28">
        <f t="shared" si="2"/>
        <v>0</v>
      </c>
    </row>
    <row r="71" spans="1:23" ht="21" customHeight="1" x14ac:dyDescent="0.25">
      <c r="A71" s="25" t="s">
        <v>85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64"/>
      <c r="U71" s="17"/>
      <c r="V71" s="34"/>
      <c r="W71" s="26">
        <f t="shared" si="2"/>
        <v>0</v>
      </c>
    </row>
    <row r="72" spans="1:23" ht="21" customHeight="1" x14ac:dyDescent="0.25">
      <c r="A72" s="27" t="s">
        <v>86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65"/>
      <c r="U72" s="18"/>
      <c r="V72" s="35"/>
      <c r="W72" s="28">
        <f t="shared" si="2"/>
        <v>0</v>
      </c>
    </row>
    <row r="73" spans="1:23" ht="21" customHeight="1" x14ac:dyDescent="0.25">
      <c r="A73" s="25" t="s">
        <v>87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64"/>
      <c r="U73" s="17"/>
      <c r="V73" s="34"/>
      <c r="W73" s="26">
        <f t="shared" si="2"/>
        <v>0</v>
      </c>
    </row>
    <row r="74" spans="1:23" ht="21" customHeight="1" x14ac:dyDescent="0.25">
      <c r="A74" s="27" t="s">
        <v>88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65"/>
      <c r="U74" s="18"/>
      <c r="V74" s="35"/>
      <c r="W74" s="28">
        <f t="shared" si="2"/>
        <v>0</v>
      </c>
    </row>
    <row r="75" spans="1:23" ht="21" customHeight="1" x14ac:dyDescent="0.25">
      <c r="A75" s="25" t="s">
        <v>89</v>
      </c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64"/>
      <c r="U75" s="17"/>
      <c r="V75" s="34"/>
      <c r="W75" s="26">
        <f t="shared" si="2"/>
        <v>0</v>
      </c>
    </row>
    <row r="76" spans="1:23" ht="21" customHeight="1" x14ac:dyDescent="0.25">
      <c r="A76" s="27" t="s">
        <v>90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65"/>
      <c r="U76" s="18"/>
      <c r="V76" s="35"/>
      <c r="W76" s="28">
        <f t="shared" si="2"/>
        <v>0</v>
      </c>
    </row>
    <row r="77" spans="1:23" ht="21" customHeight="1" x14ac:dyDescent="0.25">
      <c r="A77" s="25" t="s">
        <v>91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64"/>
      <c r="U77" s="17"/>
      <c r="V77" s="34"/>
      <c r="W77" s="26">
        <f t="shared" si="2"/>
        <v>0</v>
      </c>
    </row>
    <row r="78" spans="1:23" ht="21" customHeight="1" thickBot="1" x14ac:dyDescent="0.3">
      <c r="A78" s="29" t="s">
        <v>92</v>
      </c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8"/>
      <c r="U78" s="19"/>
      <c r="V78" s="36"/>
      <c r="W78" s="30">
        <f t="shared" si="2"/>
        <v>0</v>
      </c>
    </row>
    <row r="79" spans="1:23" ht="19.5" thickBot="1" x14ac:dyDescent="0.3">
      <c r="A79" s="137" t="s">
        <v>102</v>
      </c>
      <c r="B79" s="138"/>
      <c r="C79" s="13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1">
        <f>SUM(W68:W78)</f>
        <v>0</v>
      </c>
    </row>
    <row r="80" spans="1:23" ht="24" thickBot="1" x14ac:dyDescent="0.3">
      <c r="A80" s="139" t="s">
        <v>93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</row>
    <row r="81" spans="1:23" x14ac:dyDescent="0.2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ht="15.75" thickBot="1" x14ac:dyDescent="0.3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ht="19.5" thickBot="1" x14ac:dyDescent="0.3">
      <c r="A87" s="137" t="s">
        <v>103</v>
      </c>
      <c r="B87" s="138"/>
      <c r="C87" s="13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1"/>
    </row>
    <row r="88" spans="1:23" ht="24" thickBot="1" x14ac:dyDescent="0.3">
      <c r="A88" s="139" t="s">
        <v>80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</row>
    <row r="89" spans="1:23" ht="21" customHeight="1" x14ac:dyDescent="0.25">
      <c r="A89" s="23"/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</row>
    <row r="90" spans="1:23" ht="21" customHeight="1" x14ac:dyDescent="0.25">
      <c r="A90" s="25"/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</row>
    <row r="91" spans="1:23" ht="21" customHeight="1" x14ac:dyDescent="0.25">
      <c r="A91" s="27"/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50"/>
    </row>
    <row r="92" spans="1:23" ht="21" customHeight="1" thickBot="1" x14ac:dyDescent="0.3">
      <c r="A92" s="32"/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3"/>
    </row>
    <row r="93" spans="1:23" ht="19.5" thickBot="1" x14ac:dyDescent="0.3">
      <c r="A93" s="137"/>
      <c r="B93" s="138"/>
      <c r="C93" s="13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1"/>
    </row>
    <row r="94" spans="1:23" ht="24" thickBot="1" x14ac:dyDescent="0.3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</row>
    <row r="95" spans="1:23" ht="21" customHeight="1" thickBot="1" x14ac:dyDescent="0.3">
      <c r="A95" s="16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3"/>
    </row>
    <row r="96" spans="1:23" ht="16.5" thickTop="1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.75" customHeight="1" thickBot="1" x14ac:dyDescent="0.3">
      <c r="A97" s="131" t="s">
        <v>78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</row>
    <row r="98" spans="1:23" ht="24" customHeight="1" thickBot="1" x14ac:dyDescent="0.3">
      <c r="A98" s="139" t="s">
        <v>79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1"/>
    </row>
    <row r="99" spans="1:23" ht="16.5" customHeight="1" thickBot="1" x14ac:dyDescent="0.3">
      <c r="A99" s="21" t="s">
        <v>98</v>
      </c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  <c r="U99" s="15" t="s">
        <v>99</v>
      </c>
      <c r="V99" s="15" t="s">
        <v>100</v>
      </c>
      <c r="W99" s="22" t="s">
        <v>101</v>
      </c>
    </row>
    <row r="100" spans="1:23" ht="21" customHeight="1" x14ac:dyDescent="0.25">
      <c r="A100" s="23" t="s">
        <v>82</v>
      </c>
      <c r="B100" s="161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"/>
      <c r="V100" s="33"/>
      <c r="W100" s="24">
        <f>U100*V100/100</f>
        <v>0</v>
      </c>
    </row>
    <row r="101" spans="1:23" ht="21" customHeight="1" x14ac:dyDescent="0.25">
      <c r="A101" s="25" t="s">
        <v>83</v>
      </c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64"/>
      <c r="U101" s="17"/>
      <c r="V101" s="34"/>
      <c r="W101" s="26">
        <f t="shared" ref="W101:W110" si="3">U101*V101/100</f>
        <v>0</v>
      </c>
    </row>
    <row r="102" spans="1:23" ht="21" customHeight="1" x14ac:dyDescent="0.25">
      <c r="A102" s="27" t="s">
        <v>84</v>
      </c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65"/>
      <c r="U102" s="37"/>
      <c r="V102" s="35"/>
      <c r="W102" s="28">
        <f t="shared" si="3"/>
        <v>0</v>
      </c>
    </row>
    <row r="103" spans="1:23" ht="21" customHeight="1" x14ac:dyDescent="0.25">
      <c r="A103" s="25" t="s">
        <v>85</v>
      </c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64"/>
      <c r="U103" s="17"/>
      <c r="V103" s="34"/>
      <c r="W103" s="26">
        <f t="shared" si="3"/>
        <v>0</v>
      </c>
    </row>
    <row r="104" spans="1:23" ht="21" customHeight="1" x14ac:dyDescent="0.25">
      <c r="A104" s="27" t="s">
        <v>86</v>
      </c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65"/>
      <c r="U104" s="18"/>
      <c r="V104" s="35"/>
      <c r="W104" s="28">
        <f t="shared" si="3"/>
        <v>0</v>
      </c>
    </row>
    <row r="105" spans="1:23" ht="21" customHeight="1" x14ac:dyDescent="0.25">
      <c r="A105" s="25" t="s">
        <v>87</v>
      </c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64"/>
      <c r="U105" s="17"/>
      <c r="V105" s="34"/>
      <c r="W105" s="26">
        <f t="shared" si="3"/>
        <v>0</v>
      </c>
    </row>
    <row r="106" spans="1:23" ht="21" customHeight="1" x14ac:dyDescent="0.25">
      <c r="A106" s="27" t="s">
        <v>88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65"/>
      <c r="U106" s="18"/>
      <c r="V106" s="35"/>
      <c r="W106" s="28">
        <f t="shared" si="3"/>
        <v>0</v>
      </c>
    </row>
    <row r="107" spans="1:23" ht="21" customHeight="1" x14ac:dyDescent="0.25">
      <c r="A107" s="25" t="s">
        <v>89</v>
      </c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64"/>
      <c r="U107" s="17"/>
      <c r="V107" s="34"/>
      <c r="W107" s="26">
        <f t="shared" si="3"/>
        <v>0</v>
      </c>
    </row>
    <row r="108" spans="1:23" ht="21" customHeight="1" x14ac:dyDescent="0.25">
      <c r="A108" s="27" t="s">
        <v>90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65"/>
      <c r="U108" s="18"/>
      <c r="V108" s="35"/>
      <c r="W108" s="28">
        <f t="shared" si="3"/>
        <v>0</v>
      </c>
    </row>
    <row r="109" spans="1:23" ht="21" customHeight="1" x14ac:dyDescent="0.25">
      <c r="A109" s="25" t="s">
        <v>91</v>
      </c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64"/>
      <c r="U109" s="17"/>
      <c r="V109" s="34"/>
      <c r="W109" s="26">
        <f t="shared" si="3"/>
        <v>0</v>
      </c>
    </row>
    <row r="110" spans="1:23" ht="21" customHeight="1" thickBot="1" x14ac:dyDescent="0.3">
      <c r="A110" s="29" t="s">
        <v>92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8"/>
      <c r="U110" s="19"/>
      <c r="V110" s="36"/>
      <c r="W110" s="30">
        <f t="shared" si="3"/>
        <v>0</v>
      </c>
    </row>
    <row r="111" spans="1:23" ht="19.5" thickBot="1" x14ac:dyDescent="0.3">
      <c r="A111" s="137" t="s">
        <v>102</v>
      </c>
      <c r="B111" s="138"/>
      <c r="C111" s="13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1">
        <f>SUM(W100:W110)</f>
        <v>0</v>
      </c>
    </row>
    <row r="112" spans="1:23" ht="24" thickBot="1" x14ac:dyDescent="0.3">
      <c r="A112" s="139" t="s">
        <v>93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1"/>
    </row>
    <row r="113" spans="1:23" x14ac:dyDescent="0.2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ht="15.75" thickBot="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ht="19.5" thickBot="1" x14ac:dyDescent="0.3">
      <c r="A119" s="137" t="s">
        <v>103</v>
      </c>
      <c r="B119" s="138"/>
      <c r="C119" s="13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1"/>
    </row>
    <row r="120" spans="1:23" ht="24" thickBot="1" x14ac:dyDescent="0.3">
      <c r="A120" s="139" t="s">
        <v>80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</row>
    <row r="121" spans="1:23" ht="21" customHeight="1" x14ac:dyDescent="0.25">
      <c r="A121" s="23" t="s">
        <v>94</v>
      </c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</row>
    <row r="122" spans="1:23" ht="21" customHeight="1" x14ac:dyDescent="0.25">
      <c r="A122" s="25" t="s">
        <v>95</v>
      </c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</row>
    <row r="123" spans="1:23" ht="21" customHeight="1" x14ac:dyDescent="0.25">
      <c r="A123" s="27" t="s">
        <v>96</v>
      </c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50"/>
    </row>
    <row r="124" spans="1:23" ht="21" customHeight="1" thickBot="1" x14ac:dyDescent="0.3">
      <c r="A124" s="32" t="s">
        <v>97</v>
      </c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3"/>
    </row>
    <row r="125" spans="1:23" ht="19.5" thickBot="1" x14ac:dyDescent="0.3">
      <c r="A125" s="137" t="s">
        <v>104</v>
      </c>
      <c r="B125" s="138"/>
      <c r="C125" s="13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1"/>
    </row>
    <row r="126" spans="1:23" ht="24" thickBot="1" x14ac:dyDescent="0.3">
      <c r="A126" s="139" t="s">
        <v>81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1"/>
    </row>
    <row r="127" spans="1:23" ht="21" customHeight="1" thickBot="1" x14ac:dyDescent="0.3">
      <c r="A127" s="169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3"/>
    </row>
    <row r="128" spans="1:23" ht="15.75" thickTop="1" x14ac:dyDescent="0.25"/>
  </sheetData>
  <mergeCells count="104">
    <mergeCell ref="A127:W127"/>
    <mergeCell ref="B121:W121"/>
    <mergeCell ref="B122:W122"/>
    <mergeCell ref="B123:W123"/>
    <mergeCell ref="B124:W124"/>
    <mergeCell ref="A125:C125"/>
    <mergeCell ref="A126:W126"/>
    <mergeCell ref="A119:C119"/>
    <mergeCell ref="A120:W120"/>
    <mergeCell ref="A113:W118"/>
    <mergeCell ref="A112:W112"/>
    <mergeCell ref="B106:T106"/>
    <mergeCell ref="B107:T107"/>
    <mergeCell ref="B108:T108"/>
    <mergeCell ref="B109:T109"/>
    <mergeCell ref="B110:T110"/>
    <mergeCell ref="A111:C111"/>
    <mergeCell ref="B100:T100"/>
    <mergeCell ref="B101:T101"/>
    <mergeCell ref="B102:T102"/>
    <mergeCell ref="B103:T103"/>
    <mergeCell ref="B104:T104"/>
    <mergeCell ref="B105:T105"/>
    <mergeCell ref="A93:C93"/>
    <mergeCell ref="A94:W94"/>
    <mergeCell ref="A95:W95"/>
    <mergeCell ref="A97:W97"/>
    <mergeCell ref="A98:W98"/>
    <mergeCell ref="B99:T99"/>
    <mergeCell ref="A87:C87"/>
    <mergeCell ref="A88:W88"/>
    <mergeCell ref="B89:W89"/>
    <mergeCell ref="B90:W90"/>
    <mergeCell ref="B91:W91"/>
    <mergeCell ref="B92:W92"/>
    <mergeCell ref="A81:W86"/>
    <mergeCell ref="B76:T76"/>
    <mergeCell ref="B77:T77"/>
    <mergeCell ref="B78:T78"/>
    <mergeCell ref="A79:C79"/>
    <mergeCell ref="A80:W80"/>
    <mergeCell ref="B70:T70"/>
    <mergeCell ref="B71:T71"/>
    <mergeCell ref="B72:T72"/>
    <mergeCell ref="B73:T73"/>
    <mergeCell ref="B74:T74"/>
    <mergeCell ref="B75:T75"/>
    <mergeCell ref="A63:W63"/>
    <mergeCell ref="A65:W65"/>
    <mergeCell ref="A66:W66"/>
    <mergeCell ref="B67:T67"/>
    <mergeCell ref="B68:T68"/>
    <mergeCell ref="B69:T69"/>
    <mergeCell ref="B57:W57"/>
    <mergeCell ref="B58:W58"/>
    <mergeCell ref="B59:W59"/>
    <mergeCell ref="B60:W60"/>
    <mergeCell ref="A61:C61"/>
    <mergeCell ref="A62:W62"/>
    <mergeCell ref="A55:C55"/>
    <mergeCell ref="A56:W56"/>
    <mergeCell ref="A49:W54"/>
    <mergeCell ref="A48:W48"/>
    <mergeCell ref="B42:T42"/>
    <mergeCell ref="B43:T43"/>
    <mergeCell ref="B44:T44"/>
    <mergeCell ref="B45:T45"/>
    <mergeCell ref="B46:T46"/>
    <mergeCell ref="A47:C47"/>
    <mergeCell ref="B36:T36"/>
    <mergeCell ref="B37:T37"/>
    <mergeCell ref="B38:T38"/>
    <mergeCell ref="B39:T39"/>
    <mergeCell ref="B40:T40"/>
    <mergeCell ref="B41:T41"/>
    <mergeCell ref="A29:C29"/>
    <mergeCell ref="A30:W30"/>
    <mergeCell ref="A31:W31"/>
    <mergeCell ref="A33:W33"/>
    <mergeCell ref="A34:W34"/>
    <mergeCell ref="B35:T35"/>
    <mergeCell ref="A23:C23"/>
    <mergeCell ref="A24:W24"/>
    <mergeCell ref="B25:W25"/>
    <mergeCell ref="B26:W26"/>
    <mergeCell ref="B27:W27"/>
    <mergeCell ref="B28:W28"/>
    <mergeCell ref="A17:W22"/>
    <mergeCell ref="A1:W1"/>
    <mergeCell ref="A2:W2"/>
    <mergeCell ref="B3:T3"/>
    <mergeCell ref="B4:T4"/>
    <mergeCell ref="B5:T5"/>
    <mergeCell ref="B6:T6"/>
    <mergeCell ref="B13:T13"/>
    <mergeCell ref="B14:T14"/>
    <mergeCell ref="A15:C15"/>
    <mergeCell ref="A16:W16"/>
    <mergeCell ref="B7:T7"/>
    <mergeCell ref="B8:T8"/>
    <mergeCell ref="B9:T9"/>
    <mergeCell ref="B10:T10"/>
    <mergeCell ref="B11:T11"/>
    <mergeCell ref="B12:T1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5" operator="equal" id="{5D449CAC-D141-44F0-878A-C00F4879389E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66" operator="equal" id="{4859D02A-51FB-4E4F-9339-9CE780599397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67" operator="equal" id="{20C43432-6E5F-46B6-97A5-B9B1A6DBC41F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68" operator="equal" id="{C6E1BBE3-890C-47FE-AAD6-1E0B05A7520B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69" operator="equal" id="{523E19B8-7ECB-44C0-9C26-B127F29E802E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70" operator="equal" id="{D15D0909-E556-45DC-A81A-8A91D293C808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71" operator="equal" id="{212B628D-9A47-485D-A2AE-939603CDC26A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72" operator="equal" id="{8F81E365-C8E9-4FEC-B0E7-853851FDE9E4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73" operator="equal" id="{8694963F-B997-4F27-AC5B-88C248ABC6AE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74" operator="equal" id="{AFF2ECC6-83A5-4B6C-900B-BD9767A5F9CF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75" operator="equal" id="{F1EC2A2A-E0C5-4068-BA25-2810C5712A22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76" operator="equal" id="{B62E4BC5-F5FF-4C2A-834A-8EF7DA6CC54A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77" operator="equal" id="{8305C529-378D-40FF-B4A9-F459E0599717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78" operator="equal" id="{0D36863B-7056-42C7-9040-35044E226D9B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79" operator="equal" id="{A09E571D-C1F0-41E8-86F8-17EA7DA61F95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80" operator="equal" id="{B978DD29-C75F-46A8-9A6A-1F60FA0E85B6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81" operator="equal" id="{30C4D521-F191-4233-BBCA-11004ECBC29A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82" operator="equal" id="{C3BB3025-9769-4316-AD60-3B7AB443BF7B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83" operator="equal" id="{826547E5-3909-471B-B6FC-233393CB4EFA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84" operator="equal" id="{9E8155B1-EED2-4716-B303-2C1EAD3BC164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85" operator="equal" id="{FDED675F-410F-4DF1-BE08-0384D487BF36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86" operator="equal" id="{A430A301-5274-4A82-A94E-0C29545466EE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87" operator="equal" id="{C5C7C1DF-554D-4ED9-B229-8F53A721AF46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88" operator="equal" id="{3E553DB6-CA84-4B32-AE18-2460D0232DA1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89" operator="equal" id="{EBE53044-C04E-4CC8-AD6F-8F8B54CB72B6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90" operator="equal" id="{3C168D9B-6CB9-4B1A-B4B6-147BF3139D80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91" operator="equal" id="{AABEF61E-DA85-4730-B6EC-033EBB3F84FB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92" operator="equal" id="{9C35F585-1754-4C34-A3F2-CB8B6C7D52C8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93" operator="equal" id="{EB0270AD-7F61-4A2F-AC30-5ADD870A1407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94" operator="equal" id="{6F084F44-6674-4E56-A5B5-0A0A980B9CD0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95" operator="equal" id="{16DFEA4A-FD72-4FB7-915A-6D97B53AD5A5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96" operator="equal" id="{12FC56F6-E438-4C4D-95DA-C9BC78E04F57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A1 A33 B36 A65 A97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28"/>
  <sheetViews>
    <sheetView topLeftCell="A86" zoomScale="55" zoomScaleNormal="55" workbookViewId="0">
      <selection activeCell="AC111" sqref="AC111"/>
    </sheetView>
  </sheetViews>
  <sheetFormatPr baseColWidth="10" defaultRowHeight="15" x14ac:dyDescent="0.25"/>
  <cols>
    <col min="22" max="22" width="16" customWidth="1"/>
    <col min="23" max="23" width="10.85546875" customWidth="1"/>
  </cols>
  <sheetData>
    <row r="1" spans="1:23" ht="27.75" customHeight="1" thickBot="1" x14ac:dyDescent="0.3">
      <c r="A1" s="131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24" thickBot="1" x14ac:dyDescent="0.3">
      <c r="A2" s="139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6.5" thickBot="1" x14ac:dyDescent="0.3">
      <c r="A3" s="21" t="s">
        <v>98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" t="s">
        <v>99</v>
      </c>
      <c r="V3" s="15" t="s">
        <v>100</v>
      </c>
      <c r="W3" s="22" t="s">
        <v>101</v>
      </c>
    </row>
    <row r="4" spans="1:23" s="20" customFormat="1" ht="21" customHeight="1" x14ac:dyDescent="0.25">
      <c r="A4" s="23" t="s">
        <v>82</v>
      </c>
      <c r="B4" s="161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74"/>
      <c r="U4" s="16"/>
      <c r="V4" s="33"/>
      <c r="W4" s="24">
        <f>U4*V4/100</f>
        <v>0</v>
      </c>
    </row>
    <row r="5" spans="1:23" s="20" customFormat="1" ht="21" customHeight="1" x14ac:dyDescent="0.25">
      <c r="A5" s="25" t="s">
        <v>83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64"/>
      <c r="U5" s="17"/>
      <c r="V5" s="34"/>
      <c r="W5" s="26">
        <f t="shared" ref="W5:W14" si="0">U5*V5/100</f>
        <v>0</v>
      </c>
    </row>
    <row r="6" spans="1:23" s="20" customFormat="1" ht="21" customHeight="1" x14ac:dyDescent="0.25">
      <c r="A6" s="27" t="s">
        <v>84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65"/>
      <c r="U6" s="18"/>
      <c r="V6" s="35"/>
      <c r="W6" s="28">
        <f t="shared" si="0"/>
        <v>0</v>
      </c>
    </row>
    <row r="7" spans="1:23" s="20" customFormat="1" ht="21" customHeight="1" x14ac:dyDescent="0.25">
      <c r="A7" s="25" t="s">
        <v>85</v>
      </c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64"/>
      <c r="U7" s="17"/>
      <c r="V7" s="34"/>
      <c r="W7" s="26">
        <f t="shared" si="0"/>
        <v>0</v>
      </c>
    </row>
    <row r="8" spans="1:23" s="20" customFormat="1" ht="21" customHeight="1" x14ac:dyDescent="0.25">
      <c r="A8" s="27" t="s">
        <v>86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65"/>
      <c r="U8" s="18"/>
      <c r="V8" s="35"/>
      <c r="W8" s="28">
        <f t="shared" si="0"/>
        <v>0</v>
      </c>
    </row>
    <row r="9" spans="1:23" s="20" customFormat="1" ht="21" customHeight="1" x14ac:dyDescent="0.25">
      <c r="A9" s="25" t="s">
        <v>87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64"/>
      <c r="U9" s="17"/>
      <c r="V9" s="34"/>
      <c r="W9" s="26">
        <f t="shared" si="0"/>
        <v>0</v>
      </c>
    </row>
    <row r="10" spans="1:23" s="20" customFormat="1" ht="21" customHeight="1" x14ac:dyDescent="0.25">
      <c r="A10" s="27" t="s">
        <v>88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65"/>
      <c r="U10" s="18"/>
      <c r="V10" s="35"/>
      <c r="W10" s="28">
        <f t="shared" si="0"/>
        <v>0</v>
      </c>
    </row>
    <row r="11" spans="1:23" s="20" customFormat="1" ht="21" customHeight="1" x14ac:dyDescent="0.25">
      <c r="A11" s="2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64"/>
      <c r="U11" s="17"/>
      <c r="V11" s="34"/>
      <c r="W11" s="26">
        <f t="shared" si="0"/>
        <v>0</v>
      </c>
    </row>
    <row r="12" spans="1:23" s="20" customFormat="1" ht="21" customHeight="1" x14ac:dyDescent="0.25">
      <c r="A12" s="27" t="s">
        <v>90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65"/>
      <c r="U12" s="18"/>
      <c r="V12" s="35"/>
      <c r="W12" s="28">
        <f t="shared" si="0"/>
        <v>0</v>
      </c>
    </row>
    <row r="13" spans="1:23" s="20" customFormat="1" ht="21" customHeight="1" x14ac:dyDescent="0.25">
      <c r="A13" s="25" t="s">
        <v>91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64"/>
      <c r="U13" s="17"/>
      <c r="V13" s="34"/>
      <c r="W13" s="26">
        <f t="shared" si="0"/>
        <v>0</v>
      </c>
    </row>
    <row r="14" spans="1:23" s="20" customFormat="1" ht="21" customHeight="1" thickBot="1" x14ac:dyDescent="0.3">
      <c r="A14" s="29" t="s">
        <v>92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9"/>
      <c r="V14" s="36"/>
      <c r="W14" s="30">
        <f t="shared" si="0"/>
        <v>0</v>
      </c>
    </row>
    <row r="15" spans="1:23" s="13" customFormat="1" ht="19.5" thickBot="1" x14ac:dyDescent="0.3">
      <c r="A15" s="137" t="s">
        <v>102</v>
      </c>
      <c r="B15" s="138"/>
      <c r="C15" s="13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>SUM(W4:W14)</f>
        <v>0</v>
      </c>
    </row>
    <row r="16" spans="1:23" ht="24" thickBot="1" x14ac:dyDescent="0.3">
      <c r="A16" s="139" t="s">
        <v>93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ht="16.5" customHeight="1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ht="15.75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s="13" customFormat="1" ht="19.5" thickBot="1" x14ac:dyDescent="0.3">
      <c r="A23" s="137" t="s">
        <v>103</v>
      </c>
      <c r="B23" s="138"/>
      <c r="C23" s="1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1"/>
    </row>
    <row r="24" spans="1:23" ht="24" thickBot="1" x14ac:dyDescent="0.3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20" customFormat="1" ht="21" customHeight="1" x14ac:dyDescent="0.25">
      <c r="A25" s="23" t="s">
        <v>94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  <row r="26" spans="1:23" s="20" customFormat="1" ht="21" customHeight="1" x14ac:dyDescent="0.25">
      <c r="A26" s="25" t="s">
        <v>95</v>
      </c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</row>
    <row r="27" spans="1:23" s="20" customFormat="1" ht="21" customHeight="1" x14ac:dyDescent="0.25">
      <c r="A27" s="27" t="s">
        <v>96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</row>
    <row r="28" spans="1:23" s="20" customFormat="1" ht="21" customHeight="1" thickBot="1" x14ac:dyDescent="0.3">
      <c r="A28" s="32" t="s">
        <v>97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3" s="13" customFormat="1" ht="19.5" thickBot="1" x14ac:dyDescent="0.3">
      <c r="A29" s="137" t="s">
        <v>104</v>
      </c>
      <c r="B29" s="138"/>
      <c r="C29" s="1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1"/>
    </row>
    <row r="30" spans="1:23" ht="24" thickBot="1" x14ac:dyDescent="0.3">
      <c r="A30" s="139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ht="21" customHeight="1" thickBot="1" x14ac:dyDescent="0.3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</row>
    <row r="32" spans="1:23" ht="16.5" thickTop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.75" customHeight="1" thickBot="1" x14ac:dyDescent="0.3">
      <c r="A33" s="131" t="s">
        <v>49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1:23" ht="24" customHeight="1" thickBot="1" x14ac:dyDescent="0.3">
      <c r="A34" s="139" t="s">
        <v>79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ht="16.5" customHeight="1" thickBot="1" x14ac:dyDescent="0.3">
      <c r="A35" s="21" t="s">
        <v>98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5" t="s">
        <v>99</v>
      </c>
      <c r="V35" s="15" t="s">
        <v>100</v>
      </c>
      <c r="W35" s="22" t="s">
        <v>101</v>
      </c>
    </row>
    <row r="36" spans="1:23" ht="21" customHeight="1" x14ac:dyDescent="0.25">
      <c r="A36" s="23" t="s">
        <v>82</v>
      </c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3"/>
      <c r="U36" s="16"/>
      <c r="V36" s="33"/>
      <c r="W36" s="24">
        <f>U36*V36/100</f>
        <v>0</v>
      </c>
    </row>
    <row r="37" spans="1:23" ht="21" customHeight="1" x14ac:dyDescent="0.25">
      <c r="A37" s="25" t="s">
        <v>83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64"/>
      <c r="U37" s="17"/>
      <c r="V37" s="34"/>
      <c r="W37" s="26">
        <f t="shared" ref="W37:W46" si="1">U37*V37/100</f>
        <v>0</v>
      </c>
    </row>
    <row r="38" spans="1:23" ht="21" customHeight="1" x14ac:dyDescent="0.25">
      <c r="A38" s="27" t="s">
        <v>84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65"/>
      <c r="U38" s="18"/>
      <c r="V38" s="35"/>
      <c r="W38" s="28">
        <f t="shared" si="1"/>
        <v>0</v>
      </c>
    </row>
    <row r="39" spans="1:23" ht="21" customHeight="1" x14ac:dyDescent="0.25">
      <c r="A39" s="25" t="s">
        <v>85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64"/>
      <c r="U39" s="17"/>
      <c r="V39" s="34"/>
      <c r="W39" s="26">
        <f t="shared" si="1"/>
        <v>0</v>
      </c>
    </row>
    <row r="40" spans="1:23" ht="21" customHeight="1" x14ac:dyDescent="0.25">
      <c r="A40" s="27" t="s">
        <v>86</v>
      </c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65"/>
      <c r="U40" s="18"/>
      <c r="V40" s="35"/>
      <c r="W40" s="28">
        <f t="shared" si="1"/>
        <v>0</v>
      </c>
    </row>
    <row r="41" spans="1:23" ht="21" customHeight="1" x14ac:dyDescent="0.25">
      <c r="A41" s="25" t="s">
        <v>87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64"/>
      <c r="U41" s="17"/>
      <c r="V41" s="34"/>
      <c r="W41" s="26">
        <f t="shared" si="1"/>
        <v>0</v>
      </c>
    </row>
    <row r="42" spans="1:23" ht="21" customHeight="1" x14ac:dyDescent="0.25">
      <c r="A42" s="27" t="s">
        <v>88</v>
      </c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65"/>
      <c r="U42" s="18"/>
      <c r="V42" s="35"/>
      <c r="W42" s="28">
        <f t="shared" si="1"/>
        <v>0</v>
      </c>
    </row>
    <row r="43" spans="1:23" ht="21" customHeight="1" x14ac:dyDescent="0.25">
      <c r="A43" s="25" t="s">
        <v>89</v>
      </c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4"/>
      <c r="U43" s="17"/>
      <c r="V43" s="34"/>
      <c r="W43" s="26">
        <f t="shared" si="1"/>
        <v>0</v>
      </c>
    </row>
    <row r="44" spans="1:23" ht="21" customHeight="1" x14ac:dyDescent="0.25">
      <c r="A44" s="27" t="s">
        <v>90</v>
      </c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65"/>
      <c r="U44" s="18"/>
      <c r="V44" s="35"/>
      <c r="W44" s="28">
        <f t="shared" si="1"/>
        <v>0</v>
      </c>
    </row>
    <row r="45" spans="1:23" ht="21" customHeight="1" x14ac:dyDescent="0.25">
      <c r="A45" s="25" t="s">
        <v>91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64"/>
      <c r="U45" s="17"/>
      <c r="V45" s="34"/>
      <c r="W45" s="26">
        <f t="shared" si="1"/>
        <v>0</v>
      </c>
    </row>
    <row r="46" spans="1:23" ht="21" customHeight="1" thickBot="1" x14ac:dyDescent="0.3">
      <c r="A46" s="29" t="s">
        <v>92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9"/>
      <c r="V46" s="36"/>
      <c r="W46" s="30">
        <f t="shared" si="1"/>
        <v>0</v>
      </c>
    </row>
    <row r="47" spans="1:23" ht="20.25" customHeight="1" thickBot="1" x14ac:dyDescent="0.3">
      <c r="A47" s="137" t="s">
        <v>102</v>
      </c>
      <c r="B47" s="138"/>
      <c r="C47" s="13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1">
        <f>SUM(W36:W46)</f>
        <v>0</v>
      </c>
    </row>
    <row r="48" spans="1:23" ht="20.25" customHeight="1" thickBot="1" x14ac:dyDescent="0.3">
      <c r="A48" s="139" t="s">
        <v>93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ht="20.25" customHeight="1" x14ac:dyDescent="0.2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ht="20.25" customHeight="1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ht="20.25" customHeight="1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ht="20.25" customHeight="1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ht="20.25" customHeight="1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t="20.25" customHeight="1" thickBot="1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20.25" customHeight="1" thickBot="1" x14ac:dyDescent="0.3">
      <c r="A55" s="137" t="s">
        <v>103</v>
      </c>
      <c r="B55" s="138"/>
      <c r="C55" s="1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31"/>
    </row>
    <row r="56" spans="1:23" ht="20.25" customHeight="1" thickBot="1" x14ac:dyDescent="0.3">
      <c r="A56" s="139" t="s">
        <v>80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</row>
    <row r="57" spans="1:23" ht="21" customHeight="1" x14ac:dyDescent="0.25">
      <c r="A57" s="23" t="s">
        <v>94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</row>
    <row r="58" spans="1:23" ht="21" customHeight="1" x14ac:dyDescent="0.25">
      <c r="A58" s="25" t="s">
        <v>95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7"/>
    </row>
    <row r="59" spans="1:23" ht="21" customHeight="1" x14ac:dyDescent="0.25">
      <c r="A59" s="27" t="s">
        <v>96</v>
      </c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3" ht="21" customHeight="1" thickBot="1" x14ac:dyDescent="0.3">
      <c r="A60" s="32" t="s">
        <v>97</v>
      </c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ht="19.5" thickBot="1" x14ac:dyDescent="0.3">
      <c r="A61" s="137" t="s">
        <v>104</v>
      </c>
      <c r="B61" s="138"/>
      <c r="C61" s="1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1"/>
    </row>
    <row r="62" spans="1:23" ht="24" thickBot="1" x14ac:dyDescent="0.3">
      <c r="A62" s="139" t="s">
        <v>81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</row>
    <row r="63" spans="1:23" ht="21" customHeight="1" thickBot="1" x14ac:dyDescent="0.3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1"/>
    </row>
    <row r="64" spans="1:23" ht="16.5" thickTop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7.75" customHeight="1" thickBot="1" x14ac:dyDescent="0.3">
      <c r="A65" s="131" t="s">
        <v>50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3"/>
    </row>
    <row r="66" spans="1:23" ht="24" thickBot="1" x14ac:dyDescent="0.3">
      <c r="A66" s="139" t="s">
        <v>79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</row>
    <row r="67" spans="1:23" ht="16.5" thickBot="1" x14ac:dyDescent="0.3">
      <c r="A67" s="21" t="s">
        <v>98</v>
      </c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5" t="s">
        <v>99</v>
      </c>
      <c r="V67" s="15" t="s">
        <v>100</v>
      </c>
      <c r="W67" s="22" t="s">
        <v>101</v>
      </c>
    </row>
    <row r="68" spans="1:23" ht="21" customHeight="1" x14ac:dyDescent="0.25">
      <c r="A68" s="23" t="s">
        <v>82</v>
      </c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"/>
      <c r="V68" s="33"/>
      <c r="W68" s="24">
        <f>U68*V68/100</f>
        <v>0</v>
      </c>
    </row>
    <row r="69" spans="1:23" ht="21" customHeight="1" x14ac:dyDescent="0.25">
      <c r="A69" s="25" t="s">
        <v>83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64"/>
      <c r="U69" s="17"/>
      <c r="V69" s="34"/>
      <c r="W69" s="26">
        <f t="shared" ref="W69:W78" si="2">U69*V69/100</f>
        <v>0</v>
      </c>
    </row>
    <row r="70" spans="1:23" ht="21" customHeight="1" x14ac:dyDescent="0.25">
      <c r="A70" s="27" t="s">
        <v>84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65"/>
      <c r="U70" s="18"/>
      <c r="V70" s="35"/>
      <c r="W70" s="28">
        <f t="shared" si="2"/>
        <v>0</v>
      </c>
    </row>
    <row r="71" spans="1:23" ht="21" customHeight="1" x14ac:dyDescent="0.25">
      <c r="A71" s="25" t="s">
        <v>85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64"/>
      <c r="U71" s="17"/>
      <c r="V71" s="34"/>
      <c r="W71" s="26">
        <f t="shared" si="2"/>
        <v>0</v>
      </c>
    </row>
    <row r="72" spans="1:23" ht="21" customHeight="1" x14ac:dyDescent="0.25">
      <c r="A72" s="27" t="s">
        <v>86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65"/>
      <c r="U72" s="18"/>
      <c r="V72" s="35"/>
      <c r="W72" s="28">
        <f t="shared" si="2"/>
        <v>0</v>
      </c>
    </row>
    <row r="73" spans="1:23" ht="21" customHeight="1" x14ac:dyDescent="0.25">
      <c r="A73" s="25" t="s">
        <v>87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64"/>
      <c r="U73" s="17"/>
      <c r="V73" s="34"/>
      <c r="W73" s="26">
        <f t="shared" si="2"/>
        <v>0</v>
      </c>
    </row>
    <row r="74" spans="1:23" ht="21" customHeight="1" x14ac:dyDescent="0.25">
      <c r="A74" s="27" t="s">
        <v>88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65"/>
      <c r="U74" s="18"/>
      <c r="V74" s="35"/>
      <c r="W74" s="28">
        <f t="shared" si="2"/>
        <v>0</v>
      </c>
    </row>
    <row r="75" spans="1:23" ht="21" customHeight="1" x14ac:dyDescent="0.25">
      <c r="A75" s="25" t="s">
        <v>89</v>
      </c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64"/>
      <c r="U75" s="17"/>
      <c r="V75" s="34"/>
      <c r="W75" s="26">
        <f t="shared" si="2"/>
        <v>0</v>
      </c>
    </row>
    <row r="76" spans="1:23" ht="21" customHeight="1" x14ac:dyDescent="0.25">
      <c r="A76" s="27" t="s">
        <v>90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65"/>
      <c r="U76" s="18"/>
      <c r="V76" s="35"/>
      <c r="W76" s="28">
        <f t="shared" si="2"/>
        <v>0</v>
      </c>
    </row>
    <row r="77" spans="1:23" ht="21" customHeight="1" x14ac:dyDescent="0.25">
      <c r="A77" s="25" t="s">
        <v>91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64"/>
      <c r="U77" s="17"/>
      <c r="V77" s="34"/>
      <c r="W77" s="26">
        <f t="shared" si="2"/>
        <v>0</v>
      </c>
    </row>
    <row r="78" spans="1:23" ht="21" customHeight="1" thickBot="1" x14ac:dyDescent="0.3">
      <c r="A78" s="29" t="s">
        <v>92</v>
      </c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8"/>
      <c r="U78" s="19"/>
      <c r="V78" s="36"/>
      <c r="W78" s="30">
        <f t="shared" si="2"/>
        <v>0</v>
      </c>
    </row>
    <row r="79" spans="1:23" ht="19.5" thickBot="1" x14ac:dyDescent="0.3">
      <c r="A79" s="137" t="s">
        <v>102</v>
      </c>
      <c r="B79" s="138"/>
      <c r="C79" s="13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1">
        <f>SUM(W68:W78)</f>
        <v>0</v>
      </c>
    </row>
    <row r="80" spans="1:23" ht="24" thickBot="1" x14ac:dyDescent="0.3">
      <c r="A80" s="139" t="s">
        <v>93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</row>
    <row r="81" spans="1:23" x14ac:dyDescent="0.2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ht="15.75" thickBot="1" x14ac:dyDescent="0.3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ht="19.5" thickBot="1" x14ac:dyDescent="0.3">
      <c r="A87" s="137" t="s">
        <v>103</v>
      </c>
      <c r="B87" s="138"/>
      <c r="C87" s="13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1"/>
    </row>
    <row r="88" spans="1:23" ht="24" thickBot="1" x14ac:dyDescent="0.3">
      <c r="A88" s="139" t="s">
        <v>80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</row>
    <row r="89" spans="1:23" ht="21" customHeight="1" x14ac:dyDescent="0.25">
      <c r="A89" s="23" t="s">
        <v>94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</row>
    <row r="90" spans="1:23" ht="21" customHeight="1" x14ac:dyDescent="0.25">
      <c r="A90" s="25" t="s">
        <v>95</v>
      </c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</row>
    <row r="91" spans="1:23" ht="21" customHeight="1" x14ac:dyDescent="0.25">
      <c r="A91" s="27" t="s">
        <v>96</v>
      </c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50"/>
    </row>
    <row r="92" spans="1:23" ht="21" customHeight="1" thickBot="1" x14ac:dyDescent="0.3">
      <c r="A92" s="32" t="s">
        <v>97</v>
      </c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3"/>
    </row>
    <row r="93" spans="1:23" ht="19.5" thickBot="1" x14ac:dyDescent="0.3">
      <c r="A93" s="137" t="s">
        <v>104</v>
      </c>
      <c r="B93" s="138"/>
      <c r="C93" s="13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1"/>
    </row>
    <row r="94" spans="1:23" ht="24" thickBot="1" x14ac:dyDescent="0.3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</row>
    <row r="95" spans="1:23" ht="21" customHeight="1" thickBot="1" x14ac:dyDescent="0.3">
      <c r="A95" s="16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3"/>
    </row>
    <row r="96" spans="1:23" ht="16.5" thickTop="1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.75" customHeight="1" thickBot="1" x14ac:dyDescent="0.3">
      <c r="A97" s="131" t="s">
        <v>136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</row>
    <row r="98" spans="1:23" ht="24" customHeight="1" thickBot="1" x14ac:dyDescent="0.3">
      <c r="A98" s="139" t="s">
        <v>79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1"/>
    </row>
    <row r="99" spans="1:23" ht="16.5" customHeight="1" thickBot="1" x14ac:dyDescent="0.3">
      <c r="A99" s="21" t="s">
        <v>98</v>
      </c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  <c r="U99" s="15" t="s">
        <v>99</v>
      </c>
      <c r="V99" s="15" t="s">
        <v>100</v>
      </c>
      <c r="W99" s="22" t="s">
        <v>101</v>
      </c>
    </row>
    <row r="100" spans="1:23" ht="21" customHeight="1" x14ac:dyDescent="0.25">
      <c r="A100" s="23" t="s">
        <v>82</v>
      </c>
      <c r="B100" s="161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"/>
      <c r="V100" s="33"/>
      <c r="W100" s="24">
        <f>U100*V100/100</f>
        <v>0</v>
      </c>
    </row>
    <row r="101" spans="1:23" ht="21" customHeight="1" x14ac:dyDescent="0.25">
      <c r="A101" s="25" t="s">
        <v>83</v>
      </c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64"/>
      <c r="U101" s="17"/>
      <c r="V101" s="34"/>
      <c r="W101" s="26">
        <f t="shared" ref="W101:W110" si="3">U101*V101/100</f>
        <v>0</v>
      </c>
    </row>
    <row r="102" spans="1:23" ht="21" customHeight="1" x14ac:dyDescent="0.25">
      <c r="A102" s="27" t="s">
        <v>84</v>
      </c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65"/>
      <c r="U102" s="18"/>
      <c r="V102" s="35"/>
      <c r="W102" s="28">
        <f t="shared" si="3"/>
        <v>0</v>
      </c>
    </row>
    <row r="103" spans="1:23" ht="21" customHeight="1" x14ac:dyDescent="0.25">
      <c r="A103" s="25" t="s">
        <v>85</v>
      </c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64"/>
      <c r="U103" s="17"/>
      <c r="V103" s="34"/>
      <c r="W103" s="26">
        <f t="shared" si="3"/>
        <v>0</v>
      </c>
    </row>
    <row r="104" spans="1:23" ht="21" customHeight="1" x14ac:dyDescent="0.25">
      <c r="A104" s="27" t="s">
        <v>86</v>
      </c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65"/>
      <c r="U104" s="18"/>
      <c r="V104" s="35"/>
      <c r="W104" s="28">
        <f t="shared" si="3"/>
        <v>0</v>
      </c>
    </row>
    <row r="105" spans="1:23" ht="21" customHeight="1" x14ac:dyDescent="0.25">
      <c r="A105" s="25" t="s">
        <v>87</v>
      </c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64"/>
      <c r="U105" s="17"/>
      <c r="V105" s="34"/>
      <c r="W105" s="26">
        <f t="shared" si="3"/>
        <v>0</v>
      </c>
    </row>
    <row r="106" spans="1:23" ht="21" customHeight="1" x14ac:dyDescent="0.25">
      <c r="A106" s="27" t="s">
        <v>88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65"/>
      <c r="U106" s="18"/>
      <c r="V106" s="35"/>
      <c r="W106" s="28">
        <f t="shared" si="3"/>
        <v>0</v>
      </c>
    </row>
    <row r="107" spans="1:23" ht="21" customHeight="1" x14ac:dyDescent="0.25">
      <c r="A107" s="25" t="s">
        <v>89</v>
      </c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64"/>
      <c r="U107" s="17"/>
      <c r="V107" s="34"/>
      <c r="W107" s="26">
        <f t="shared" si="3"/>
        <v>0</v>
      </c>
    </row>
    <row r="108" spans="1:23" ht="21" customHeight="1" x14ac:dyDescent="0.25">
      <c r="A108" s="27" t="s">
        <v>90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65"/>
      <c r="U108" s="18"/>
      <c r="V108" s="35"/>
      <c r="W108" s="28">
        <f t="shared" si="3"/>
        <v>0</v>
      </c>
    </row>
    <row r="109" spans="1:23" ht="21" customHeight="1" x14ac:dyDescent="0.25">
      <c r="A109" s="25" t="s">
        <v>91</v>
      </c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64"/>
      <c r="U109" s="17"/>
      <c r="V109" s="34"/>
      <c r="W109" s="26">
        <f t="shared" si="3"/>
        <v>0</v>
      </c>
    </row>
    <row r="110" spans="1:23" ht="21" customHeight="1" thickBot="1" x14ac:dyDescent="0.3">
      <c r="A110" s="29" t="s">
        <v>92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8"/>
      <c r="U110" s="19"/>
      <c r="V110" s="36"/>
      <c r="W110" s="30">
        <f t="shared" si="3"/>
        <v>0</v>
      </c>
    </row>
    <row r="111" spans="1:23" ht="19.5" thickBot="1" x14ac:dyDescent="0.3">
      <c r="A111" s="137" t="s">
        <v>102</v>
      </c>
      <c r="B111" s="138"/>
      <c r="C111" s="13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1">
        <f>SUM(W100:W110)</f>
        <v>0</v>
      </c>
    </row>
    <row r="112" spans="1:23" ht="24" thickBot="1" x14ac:dyDescent="0.3">
      <c r="A112" s="139" t="s">
        <v>93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1"/>
    </row>
    <row r="113" spans="1:23" x14ac:dyDescent="0.2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ht="15" customHeight="1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ht="15" customHeight="1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ht="15" customHeight="1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ht="15" customHeight="1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ht="15" customHeight="1" thickBot="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ht="15.75" customHeight="1" thickBot="1" x14ac:dyDescent="0.3">
      <c r="A119" s="137" t="s">
        <v>103</v>
      </c>
      <c r="B119" s="138"/>
      <c r="C119" s="13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1"/>
    </row>
    <row r="120" spans="1:23" ht="24" thickBot="1" x14ac:dyDescent="0.3">
      <c r="A120" s="139" t="s">
        <v>80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</row>
    <row r="121" spans="1:23" ht="21" customHeight="1" x14ac:dyDescent="0.25">
      <c r="A121" s="23" t="s">
        <v>94</v>
      </c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</row>
    <row r="122" spans="1:23" ht="21" customHeight="1" x14ac:dyDescent="0.25">
      <c r="A122" s="25" t="s">
        <v>95</v>
      </c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</row>
    <row r="123" spans="1:23" ht="21" customHeight="1" x14ac:dyDescent="0.25">
      <c r="A123" s="27" t="s">
        <v>96</v>
      </c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50"/>
    </row>
    <row r="124" spans="1:23" ht="21" customHeight="1" thickBot="1" x14ac:dyDescent="0.3">
      <c r="A124" s="32" t="s">
        <v>97</v>
      </c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3"/>
    </row>
    <row r="125" spans="1:23" ht="19.5" thickBot="1" x14ac:dyDescent="0.3">
      <c r="A125" s="137" t="s">
        <v>104</v>
      </c>
      <c r="B125" s="138"/>
      <c r="C125" s="13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1"/>
    </row>
    <row r="126" spans="1:23" ht="24" thickBot="1" x14ac:dyDescent="0.3">
      <c r="A126" s="139" t="s">
        <v>81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1"/>
    </row>
    <row r="127" spans="1:23" ht="21" customHeight="1" thickBot="1" x14ac:dyDescent="0.3">
      <c r="A127" s="169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3"/>
    </row>
    <row r="128" spans="1:23" ht="15.75" thickTop="1" x14ac:dyDescent="0.25"/>
  </sheetData>
  <mergeCells count="104">
    <mergeCell ref="A113:W118"/>
    <mergeCell ref="A127:W127"/>
    <mergeCell ref="B121:W121"/>
    <mergeCell ref="B122:W122"/>
    <mergeCell ref="B123:W123"/>
    <mergeCell ref="B124:W124"/>
    <mergeCell ref="A125:C125"/>
    <mergeCell ref="A126:W126"/>
    <mergeCell ref="A119:C119"/>
    <mergeCell ref="A120:W120"/>
    <mergeCell ref="A112:W112"/>
    <mergeCell ref="B106:T106"/>
    <mergeCell ref="B107:T107"/>
    <mergeCell ref="B108:T108"/>
    <mergeCell ref="B109:T109"/>
    <mergeCell ref="B110:T110"/>
    <mergeCell ref="A111:C111"/>
    <mergeCell ref="B100:T100"/>
    <mergeCell ref="B101:T101"/>
    <mergeCell ref="B102:T102"/>
    <mergeCell ref="B103:T103"/>
    <mergeCell ref="B104:T104"/>
    <mergeCell ref="B105:T105"/>
    <mergeCell ref="A93:C93"/>
    <mergeCell ref="A94:W94"/>
    <mergeCell ref="A95:W95"/>
    <mergeCell ref="A97:W97"/>
    <mergeCell ref="A98:W98"/>
    <mergeCell ref="B99:T99"/>
    <mergeCell ref="A87:C87"/>
    <mergeCell ref="A88:W88"/>
    <mergeCell ref="B89:W89"/>
    <mergeCell ref="B90:W90"/>
    <mergeCell ref="B91:W91"/>
    <mergeCell ref="B92:W92"/>
    <mergeCell ref="A81:W86"/>
    <mergeCell ref="B76:T76"/>
    <mergeCell ref="B77:T77"/>
    <mergeCell ref="B78:T78"/>
    <mergeCell ref="A79:C79"/>
    <mergeCell ref="A80:W80"/>
    <mergeCell ref="B70:T70"/>
    <mergeCell ref="B71:T71"/>
    <mergeCell ref="B72:T72"/>
    <mergeCell ref="B73:T73"/>
    <mergeCell ref="B74:T74"/>
    <mergeCell ref="B75:T75"/>
    <mergeCell ref="A63:W63"/>
    <mergeCell ref="A65:W65"/>
    <mergeCell ref="A66:W66"/>
    <mergeCell ref="B67:T67"/>
    <mergeCell ref="B68:T68"/>
    <mergeCell ref="B69:T69"/>
    <mergeCell ref="B57:W57"/>
    <mergeCell ref="B58:W58"/>
    <mergeCell ref="B59:W59"/>
    <mergeCell ref="B60:W60"/>
    <mergeCell ref="A61:C61"/>
    <mergeCell ref="A62:W62"/>
    <mergeCell ref="A55:C55"/>
    <mergeCell ref="A56:W56"/>
    <mergeCell ref="A49:W54"/>
    <mergeCell ref="A48:W48"/>
    <mergeCell ref="B42:T42"/>
    <mergeCell ref="B43:T43"/>
    <mergeCell ref="B44:T44"/>
    <mergeCell ref="B45:T45"/>
    <mergeCell ref="B46:T46"/>
    <mergeCell ref="A47:C47"/>
    <mergeCell ref="B36:T36"/>
    <mergeCell ref="B37:T37"/>
    <mergeCell ref="B38:T38"/>
    <mergeCell ref="B39:T39"/>
    <mergeCell ref="B40:T40"/>
    <mergeCell ref="B41:T41"/>
    <mergeCell ref="A29:C29"/>
    <mergeCell ref="A30:W30"/>
    <mergeCell ref="A31:W31"/>
    <mergeCell ref="A33:W33"/>
    <mergeCell ref="A34:W34"/>
    <mergeCell ref="B35:T35"/>
    <mergeCell ref="A23:C23"/>
    <mergeCell ref="A24:W24"/>
    <mergeCell ref="B25:W25"/>
    <mergeCell ref="B26:W26"/>
    <mergeCell ref="B27:W27"/>
    <mergeCell ref="B28:W28"/>
    <mergeCell ref="A17:W22"/>
    <mergeCell ref="A16:W16"/>
    <mergeCell ref="B7:T7"/>
    <mergeCell ref="B8:T8"/>
    <mergeCell ref="B9:T9"/>
    <mergeCell ref="B10:T10"/>
    <mergeCell ref="B11:T11"/>
    <mergeCell ref="B12:T12"/>
    <mergeCell ref="A1:W1"/>
    <mergeCell ref="A2:W2"/>
    <mergeCell ref="B3:T3"/>
    <mergeCell ref="B4:T4"/>
    <mergeCell ref="B5:T5"/>
    <mergeCell ref="B6:T6"/>
    <mergeCell ref="B13:T13"/>
    <mergeCell ref="B14:T14"/>
    <mergeCell ref="A15:C15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C113FB-A1E1-4665-BDFC-4214C013AE07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2" operator="equal" id="{04B6EED0-DAEB-47A6-A878-F8E1BDEBB835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" operator="equal" id="{B03383F1-D9F9-4F74-A07C-D302726B8706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4" operator="equal" id="{D9FD3C95-F39C-412F-8616-7665A27A0B61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5" operator="equal" id="{9D663AD9-00A9-4A75-A389-04D408B9FA43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6" operator="equal" id="{3E019034-E490-4626-B3C7-4334322910F9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7" operator="equal" id="{66D15554-8A3B-4D8D-9DCF-E833AF5C7D6F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8" operator="equal" id="{EC9F1B36-D4B1-4CAE-91A8-2C088682EA7B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9" operator="equal" id="{66C154B3-97A4-4132-8329-C883BC2FD869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10" operator="equal" id="{11D69AD2-2AC2-4BE8-A237-E9768367EBA4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11" operator="equal" id="{C6FA7911-37D9-4447-A7E6-B9E882BE4648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12" operator="equal" id="{9E63DC0B-EAE8-41F2-8275-74220EA9740B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13" operator="equal" id="{C663B109-5C38-4D77-B6EA-4AEABFED057C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14" operator="equal" id="{4ED2F8AD-75F7-45A1-A86F-CC1AC995E4F4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15" operator="equal" id="{3B3149A1-F247-423A-8F5B-363BD07156AA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16" operator="equal" id="{0F4F4E55-F914-4F6D-918D-A868ED60197F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17" operator="equal" id="{EF10475A-498C-4D0A-B90A-4F79DB597A57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18" operator="equal" id="{3657429F-545D-432E-9DFC-EC79932E80B5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19" operator="equal" id="{9E172B03-6336-4D3F-BDE1-2AD82A380731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20" operator="equal" id="{69DDB46D-590C-4D6D-8110-5C8C4AA20062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21" operator="equal" id="{F38659FF-E135-477D-99D1-79D3BC279662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22" operator="equal" id="{5203981B-3583-447D-898F-E085466AF26E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23" operator="equal" id="{448776B1-4BB9-48B3-98D7-7EE878F1AE9A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4" operator="equal" id="{3DA739C0-9E45-4A72-9DC0-4AD32C93F73E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5" operator="equal" id="{142ABE87-4AED-4465-964D-2E3DEFB03BB9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26" operator="equal" id="{18BC323E-FC13-4520-AAB7-99734E2ACCE2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27" operator="equal" id="{66379BE4-D094-4BEA-AB9D-24581BC18194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28" operator="equal" id="{19DA57E7-B179-40AA-9866-30E76F494CF6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29" operator="equal" id="{9C2C3ED5-01EE-40CE-BA8F-EA9BAA5900B9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30" operator="equal" id="{859CD8AF-B145-4DA0-9CD3-1D346920420A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1" operator="equal" id="{D9D4B1B2-8765-477B-97BC-8775CADE6E85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2" operator="equal" id="{F9DD7FFB-24FA-4000-881F-37B381F59BE6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A1 A33 A65 A97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28"/>
  <sheetViews>
    <sheetView zoomScale="55" zoomScaleNormal="55" workbookViewId="0">
      <selection activeCell="AC26" sqref="AC26"/>
    </sheetView>
  </sheetViews>
  <sheetFormatPr baseColWidth="10" defaultRowHeight="15" x14ac:dyDescent="0.25"/>
  <cols>
    <col min="22" max="22" width="17.42578125" customWidth="1"/>
    <col min="23" max="23" width="10.85546875" customWidth="1"/>
  </cols>
  <sheetData>
    <row r="1" spans="1:23" ht="27.75" customHeight="1" thickBot="1" x14ac:dyDescent="0.3">
      <c r="A1" s="131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24" customHeight="1" thickBot="1" x14ac:dyDescent="0.3">
      <c r="A2" s="139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6.5" customHeight="1" thickBot="1" x14ac:dyDescent="0.3">
      <c r="A3" s="21" t="s">
        <v>98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" t="s">
        <v>99</v>
      </c>
      <c r="V3" s="15" t="s">
        <v>100</v>
      </c>
      <c r="W3" s="22" t="s">
        <v>101</v>
      </c>
    </row>
    <row r="4" spans="1:23" s="20" customFormat="1" ht="21" customHeight="1" x14ac:dyDescent="0.25">
      <c r="A4" s="23" t="s">
        <v>82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16"/>
      <c r="V4" s="33"/>
      <c r="W4" s="24">
        <f>U4*V4/100</f>
        <v>0</v>
      </c>
    </row>
    <row r="5" spans="1:23" s="20" customFormat="1" ht="21" customHeight="1" x14ac:dyDescent="0.25">
      <c r="A5" s="25" t="s">
        <v>83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64"/>
      <c r="U5" s="17"/>
      <c r="V5" s="34"/>
      <c r="W5" s="26">
        <f t="shared" ref="W5:W14" si="0">U5*V5/100</f>
        <v>0</v>
      </c>
    </row>
    <row r="6" spans="1:23" s="20" customFormat="1" ht="21" customHeight="1" x14ac:dyDescent="0.25">
      <c r="A6" s="27" t="s">
        <v>84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65"/>
      <c r="U6" s="18"/>
      <c r="V6" s="35"/>
      <c r="W6" s="28">
        <f t="shared" si="0"/>
        <v>0</v>
      </c>
    </row>
    <row r="7" spans="1:23" s="20" customFormat="1" ht="21" customHeight="1" x14ac:dyDescent="0.25">
      <c r="A7" s="25" t="s">
        <v>85</v>
      </c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64"/>
      <c r="U7" s="17"/>
      <c r="V7" s="34"/>
      <c r="W7" s="26">
        <f t="shared" si="0"/>
        <v>0</v>
      </c>
    </row>
    <row r="8" spans="1:23" s="20" customFormat="1" ht="21" customHeight="1" x14ac:dyDescent="0.25">
      <c r="A8" s="27" t="s">
        <v>86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65"/>
      <c r="U8" s="18"/>
      <c r="V8" s="35"/>
      <c r="W8" s="28">
        <f t="shared" si="0"/>
        <v>0</v>
      </c>
    </row>
    <row r="9" spans="1:23" s="20" customFormat="1" ht="21" customHeight="1" x14ac:dyDescent="0.25">
      <c r="A9" s="25" t="s">
        <v>87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64"/>
      <c r="U9" s="17"/>
      <c r="V9" s="34"/>
      <c r="W9" s="26">
        <f t="shared" si="0"/>
        <v>0</v>
      </c>
    </row>
    <row r="10" spans="1:23" s="20" customFormat="1" ht="21" customHeight="1" x14ac:dyDescent="0.25">
      <c r="A10" s="27" t="s">
        <v>88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65"/>
      <c r="U10" s="18"/>
      <c r="V10" s="35"/>
      <c r="W10" s="28">
        <f t="shared" si="0"/>
        <v>0</v>
      </c>
    </row>
    <row r="11" spans="1:23" s="20" customFormat="1" ht="21" customHeight="1" x14ac:dyDescent="0.25">
      <c r="A11" s="2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64"/>
      <c r="U11" s="17"/>
      <c r="V11" s="34"/>
      <c r="W11" s="26">
        <f t="shared" si="0"/>
        <v>0</v>
      </c>
    </row>
    <row r="12" spans="1:23" s="20" customFormat="1" ht="21" customHeight="1" x14ac:dyDescent="0.25">
      <c r="A12" s="27" t="s">
        <v>90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65"/>
      <c r="U12" s="18"/>
      <c r="V12" s="35"/>
      <c r="W12" s="28">
        <f t="shared" si="0"/>
        <v>0</v>
      </c>
    </row>
    <row r="13" spans="1:23" s="20" customFormat="1" ht="21" customHeight="1" x14ac:dyDescent="0.25">
      <c r="A13" s="25" t="s">
        <v>91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64"/>
      <c r="U13" s="17"/>
      <c r="V13" s="34"/>
      <c r="W13" s="26">
        <f t="shared" si="0"/>
        <v>0</v>
      </c>
    </row>
    <row r="14" spans="1:23" s="20" customFormat="1" ht="21" customHeight="1" thickBot="1" x14ac:dyDescent="0.3">
      <c r="A14" s="29" t="s">
        <v>92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9"/>
      <c r="V14" s="36"/>
      <c r="W14" s="30">
        <f t="shared" si="0"/>
        <v>0</v>
      </c>
    </row>
    <row r="15" spans="1:23" s="13" customFormat="1" ht="19.5" thickBot="1" x14ac:dyDescent="0.3">
      <c r="A15" s="137" t="s">
        <v>102</v>
      </c>
      <c r="B15" s="138"/>
      <c r="C15" s="13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>SUM(W4:W14)</f>
        <v>0</v>
      </c>
    </row>
    <row r="16" spans="1:23" ht="24" thickBot="1" x14ac:dyDescent="0.3">
      <c r="A16" s="139" t="s">
        <v>93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ht="15.75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s="13" customFormat="1" ht="19.5" thickBot="1" x14ac:dyDescent="0.3">
      <c r="A23" s="137" t="s">
        <v>103</v>
      </c>
      <c r="B23" s="138"/>
      <c r="C23" s="1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1"/>
    </row>
    <row r="24" spans="1:23" ht="24" thickBot="1" x14ac:dyDescent="0.3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20" customFormat="1" ht="21" customHeight="1" x14ac:dyDescent="0.25">
      <c r="A25" s="23" t="s">
        <v>94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  <row r="26" spans="1:23" s="20" customFormat="1" ht="21" customHeight="1" x14ac:dyDescent="0.25">
      <c r="A26" s="25" t="s">
        <v>95</v>
      </c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</row>
    <row r="27" spans="1:23" s="20" customFormat="1" ht="21" customHeight="1" x14ac:dyDescent="0.25">
      <c r="A27" s="27" t="s">
        <v>96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</row>
    <row r="28" spans="1:23" s="20" customFormat="1" ht="21" customHeight="1" thickBot="1" x14ac:dyDescent="0.3">
      <c r="A28" s="32" t="s">
        <v>97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3" s="13" customFormat="1" ht="19.5" thickBot="1" x14ac:dyDescent="0.3">
      <c r="A29" s="137" t="s">
        <v>104</v>
      </c>
      <c r="B29" s="138"/>
      <c r="C29" s="1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1"/>
    </row>
    <row r="30" spans="1:23" ht="24" thickBot="1" x14ac:dyDescent="0.3">
      <c r="A30" s="139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ht="21" customHeight="1" thickBot="1" x14ac:dyDescent="0.3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</row>
    <row r="32" spans="1:23" ht="16.5" thickTop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.75" customHeight="1" thickBot="1" x14ac:dyDescent="0.3">
      <c r="A33" s="131" t="s">
        <v>56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1:23" ht="24" customHeight="1" thickBot="1" x14ac:dyDescent="0.3">
      <c r="A34" s="139" t="s">
        <v>79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ht="16.5" customHeight="1" thickBot="1" x14ac:dyDescent="0.3">
      <c r="A35" s="21" t="s">
        <v>98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5" t="s">
        <v>99</v>
      </c>
      <c r="V35" s="15" t="s">
        <v>100</v>
      </c>
      <c r="W35" s="22" t="s">
        <v>101</v>
      </c>
    </row>
    <row r="36" spans="1:23" ht="21" customHeight="1" x14ac:dyDescent="0.25">
      <c r="A36" s="23" t="s">
        <v>82</v>
      </c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3"/>
      <c r="U36" s="16"/>
      <c r="V36" s="33"/>
      <c r="W36" s="24">
        <f>U36*V36/100</f>
        <v>0</v>
      </c>
    </row>
    <row r="37" spans="1:23" ht="21" customHeight="1" x14ac:dyDescent="0.25">
      <c r="A37" s="25" t="s">
        <v>83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64"/>
      <c r="U37" s="17"/>
      <c r="V37" s="34"/>
      <c r="W37" s="26">
        <f t="shared" ref="W37:W46" si="1">U37*V37/100</f>
        <v>0</v>
      </c>
    </row>
    <row r="38" spans="1:23" ht="21" customHeight="1" x14ac:dyDescent="0.25">
      <c r="A38" s="27" t="s">
        <v>84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65"/>
      <c r="U38" s="18"/>
      <c r="V38" s="35"/>
      <c r="W38" s="28">
        <f t="shared" si="1"/>
        <v>0</v>
      </c>
    </row>
    <row r="39" spans="1:23" ht="21" customHeight="1" x14ac:dyDescent="0.25">
      <c r="A39" s="25" t="s">
        <v>85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64"/>
      <c r="U39" s="17"/>
      <c r="V39" s="34"/>
      <c r="W39" s="26">
        <f t="shared" si="1"/>
        <v>0</v>
      </c>
    </row>
    <row r="40" spans="1:23" ht="21" customHeight="1" x14ac:dyDescent="0.25">
      <c r="A40" s="27" t="s">
        <v>86</v>
      </c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65"/>
      <c r="U40" s="18"/>
      <c r="V40" s="35"/>
      <c r="W40" s="28">
        <f t="shared" si="1"/>
        <v>0</v>
      </c>
    </row>
    <row r="41" spans="1:23" ht="21" customHeight="1" x14ac:dyDescent="0.25">
      <c r="A41" s="25" t="s">
        <v>87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64"/>
      <c r="U41" s="17"/>
      <c r="V41" s="34"/>
      <c r="W41" s="26">
        <f t="shared" si="1"/>
        <v>0</v>
      </c>
    </row>
    <row r="42" spans="1:23" ht="21" customHeight="1" x14ac:dyDescent="0.25">
      <c r="A42" s="27" t="s">
        <v>88</v>
      </c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65"/>
      <c r="U42" s="18"/>
      <c r="V42" s="35"/>
      <c r="W42" s="28">
        <f t="shared" si="1"/>
        <v>0</v>
      </c>
    </row>
    <row r="43" spans="1:23" ht="21" customHeight="1" x14ac:dyDescent="0.25">
      <c r="A43" s="25" t="s">
        <v>89</v>
      </c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4"/>
      <c r="U43" s="17"/>
      <c r="V43" s="34"/>
      <c r="W43" s="26">
        <f t="shared" si="1"/>
        <v>0</v>
      </c>
    </row>
    <row r="44" spans="1:23" ht="21" customHeight="1" x14ac:dyDescent="0.25">
      <c r="A44" s="27" t="s">
        <v>90</v>
      </c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65"/>
      <c r="U44" s="18"/>
      <c r="V44" s="35"/>
      <c r="W44" s="28">
        <f t="shared" si="1"/>
        <v>0</v>
      </c>
    </row>
    <row r="45" spans="1:23" ht="21" customHeight="1" x14ac:dyDescent="0.25">
      <c r="A45" s="25" t="s">
        <v>91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64"/>
      <c r="U45" s="17"/>
      <c r="V45" s="34"/>
      <c r="W45" s="26">
        <f t="shared" si="1"/>
        <v>0</v>
      </c>
    </row>
    <row r="46" spans="1:23" ht="21" customHeight="1" thickBot="1" x14ac:dyDescent="0.3">
      <c r="A46" s="29" t="s">
        <v>92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9"/>
      <c r="V46" s="36"/>
      <c r="W46" s="30">
        <f t="shared" si="1"/>
        <v>0</v>
      </c>
    </row>
    <row r="47" spans="1:23" ht="19.5" thickBot="1" x14ac:dyDescent="0.3">
      <c r="A47" s="137" t="s">
        <v>102</v>
      </c>
      <c r="B47" s="138"/>
      <c r="C47" s="13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1">
        <f>SUM(W36:W46)</f>
        <v>0</v>
      </c>
    </row>
    <row r="48" spans="1:23" ht="24" thickBot="1" x14ac:dyDescent="0.3">
      <c r="A48" s="139" t="s">
        <v>93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x14ac:dyDescent="0.2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t="15.75" thickBot="1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19.5" thickBot="1" x14ac:dyDescent="0.3">
      <c r="A55" s="137" t="s">
        <v>103</v>
      </c>
      <c r="B55" s="138"/>
      <c r="C55" s="1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31"/>
    </row>
    <row r="56" spans="1:23" ht="24" thickBot="1" x14ac:dyDescent="0.3">
      <c r="A56" s="139" t="s">
        <v>80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</row>
    <row r="57" spans="1:23" ht="21" customHeight="1" x14ac:dyDescent="0.25">
      <c r="A57" s="23" t="s">
        <v>94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</row>
    <row r="58" spans="1:23" ht="21" customHeight="1" x14ac:dyDescent="0.25">
      <c r="A58" s="25" t="s">
        <v>95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7"/>
    </row>
    <row r="59" spans="1:23" ht="21" customHeight="1" x14ac:dyDescent="0.25">
      <c r="A59" s="27" t="s">
        <v>96</v>
      </c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3" ht="21" customHeight="1" thickBot="1" x14ac:dyDescent="0.3">
      <c r="A60" s="32" t="s">
        <v>97</v>
      </c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ht="19.5" thickBot="1" x14ac:dyDescent="0.3">
      <c r="A61" s="137" t="s">
        <v>104</v>
      </c>
      <c r="B61" s="138"/>
      <c r="C61" s="1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1"/>
    </row>
    <row r="62" spans="1:23" ht="24" thickBot="1" x14ac:dyDescent="0.3">
      <c r="A62" s="139" t="s">
        <v>81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</row>
    <row r="63" spans="1:23" ht="21" customHeight="1" thickBot="1" x14ac:dyDescent="0.3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1"/>
    </row>
    <row r="64" spans="1:23" ht="16.5" thickTop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7.75" customHeight="1" thickBot="1" x14ac:dyDescent="0.3">
      <c r="A65" s="131" t="s">
        <v>57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3"/>
    </row>
    <row r="66" spans="1:23" ht="24" thickBot="1" x14ac:dyDescent="0.3">
      <c r="A66" s="139" t="s">
        <v>79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</row>
    <row r="67" spans="1:23" ht="16.5" thickBot="1" x14ac:dyDescent="0.3">
      <c r="A67" s="21" t="s">
        <v>98</v>
      </c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5" t="s">
        <v>99</v>
      </c>
      <c r="V67" s="15" t="s">
        <v>100</v>
      </c>
      <c r="W67" s="22" t="s">
        <v>101</v>
      </c>
    </row>
    <row r="68" spans="1:23" ht="21" customHeight="1" x14ac:dyDescent="0.25">
      <c r="A68" s="23" t="s">
        <v>82</v>
      </c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"/>
      <c r="V68" s="33"/>
      <c r="W68" s="24">
        <f>U68*V68/100</f>
        <v>0</v>
      </c>
    </row>
    <row r="69" spans="1:23" ht="21" customHeight="1" x14ac:dyDescent="0.25">
      <c r="A69" s="25" t="s">
        <v>83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64"/>
      <c r="U69" s="17"/>
      <c r="V69" s="34"/>
      <c r="W69" s="26">
        <f t="shared" ref="W69:W78" si="2">U69*V69/100</f>
        <v>0</v>
      </c>
    </row>
    <row r="70" spans="1:23" ht="21" customHeight="1" x14ac:dyDescent="0.25">
      <c r="A70" s="27" t="s">
        <v>84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65"/>
      <c r="U70" s="18"/>
      <c r="V70" s="35"/>
      <c r="W70" s="28">
        <f t="shared" si="2"/>
        <v>0</v>
      </c>
    </row>
    <row r="71" spans="1:23" ht="21" customHeight="1" x14ac:dyDescent="0.25">
      <c r="A71" s="25" t="s">
        <v>85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64"/>
      <c r="U71" s="17"/>
      <c r="V71" s="34"/>
      <c r="W71" s="26">
        <f t="shared" si="2"/>
        <v>0</v>
      </c>
    </row>
    <row r="72" spans="1:23" ht="21" customHeight="1" x14ac:dyDescent="0.25">
      <c r="A72" s="27" t="s">
        <v>86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65"/>
      <c r="U72" s="18"/>
      <c r="V72" s="35"/>
      <c r="W72" s="28">
        <f t="shared" si="2"/>
        <v>0</v>
      </c>
    </row>
    <row r="73" spans="1:23" ht="21" customHeight="1" x14ac:dyDescent="0.25">
      <c r="A73" s="25" t="s">
        <v>87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64"/>
      <c r="U73" s="17"/>
      <c r="V73" s="34"/>
      <c r="W73" s="26">
        <f t="shared" si="2"/>
        <v>0</v>
      </c>
    </row>
    <row r="74" spans="1:23" ht="21" customHeight="1" x14ac:dyDescent="0.25">
      <c r="A74" s="27" t="s">
        <v>88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65"/>
      <c r="U74" s="18"/>
      <c r="V74" s="35"/>
      <c r="W74" s="28">
        <f t="shared" si="2"/>
        <v>0</v>
      </c>
    </row>
    <row r="75" spans="1:23" ht="21" customHeight="1" x14ac:dyDescent="0.25">
      <c r="A75" s="25" t="s">
        <v>89</v>
      </c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64"/>
      <c r="U75" s="17"/>
      <c r="V75" s="34"/>
      <c r="W75" s="26">
        <f t="shared" si="2"/>
        <v>0</v>
      </c>
    </row>
    <row r="76" spans="1:23" ht="21" customHeight="1" x14ac:dyDescent="0.25">
      <c r="A76" s="27" t="s">
        <v>90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65"/>
      <c r="U76" s="18"/>
      <c r="V76" s="35"/>
      <c r="W76" s="28">
        <f t="shared" si="2"/>
        <v>0</v>
      </c>
    </row>
    <row r="77" spans="1:23" ht="21" customHeight="1" x14ac:dyDescent="0.25">
      <c r="A77" s="25" t="s">
        <v>91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64"/>
      <c r="U77" s="17"/>
      <c r="V77" s="34"/>
      <c r="W77" s="26">
        <f t="shared" si="2"/>
        <v>0</v>
      </c>
    </row>
    <row r="78" spans="1:23" ht="21" customHeight="1" thickBot="1" x14ac:dyDescent="0.3">
      <c r="A78" s="29" t="s">
        <v>92</v>
      </c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8"/>
      <c r="U78" s="19"/>
      <c r="V78" s="36"/>
      <c r="W78" s="30">
        <f t="shared" si="2"/>
        <v>0</v>
      </c>
    </row>
    <row r="79" spans="1:23" ht="19.5" thickBot="1" x14ac:dyDescent="0.3">
      <c r="A79" s="137" t="s">
        <v>102</v>
      </c>
      <c r="B79" s="138"/>
      <c r="C79" s="13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1">
        <f>SUM(W68:W78)</f>
        <v>0</v>
      </c>
    </row>
    <row r="80" spans="1:23" ht="24" thickBot="1" x14ac:dyDescent="0.3">
      <c r="A80" s="139" t="s">
        <v>93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</row>
    <row r="81" spans="1:23" x14ac:dyDescent="0.2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ht="15.75" thickBot="1" x14ac:dyDescent="0.3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ht="19.5" thickBot="1" x14ac:dyDescent="0.3">
      <c r="A87" s="137" t="s">
        <v>103</v>
      </c>
      <c r="B87" s="138"/>
      <c r="C87" s="13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1"/>
    </row>
    <row r="88" spans="1:23" ht="24" thickBot="1" x14ac:dyDescent="0.3">
      <c r="A88" s="139" t="s">
        <v>80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</row>
    <row r="89" spans="1:23" ht="21" customHeight="1" x14ac:dyDescent="0.25">
      <c r="A89" s="23" t="s">
        <v>94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</row>
    <row r="90" spans="1:23" ht="21" customHeight="1" x14ac:dyDescent="0.25">
      <c r="A90" s="25" t="s">
        <v>95</v>
      </c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</row>
    <row r="91" spans="1:23" ht="21" customHeight="1" x14ac:dyDescent="0.25">
      <c r="A91" s="27" t="s">
        <v>96</v>
      </c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50"/>
    </row>
    <row r="92" spans="1:23" ht="21" customHeight="1" thickBot="1" x14ac:dyDescent="0.3">
      <c r="A92" s="32" t="s">
        <v>97</v>
      </c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3"/>
    </row>
    <row r="93" spans="1:23" ht="19.5" thickBot="1" x14ac:dyDescent="0.3">
      <c r="A93" s="137" t="s">
        <v>104</v>
      </c>
      <c r="B93" s="138"/>
      <c r="C93" s="13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1"/>
    </row>
    <row r="94" spans="1:23" ht="24" thickBot="1" x14ac:dyDescent="0.3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</row>
    <row r="95" spans="1:23" ht="21" customHeight="1" thickBot="1" x14ac:dyDescent="0.3">
      <c r="A95" s="16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3"/>
    </row>
    <row r="96" spans="1:23" ht="16.5" thickTop="1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.75" customHeight="1" thickBot="1" x14ac:dyDescent="0.3">
      <c r="A97" s="131" t="s">
        <v>58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</row>
    <row r="98" spans="1:23" ht="24" customHeight="1" thickBot="1" x14ac:dyDescent="0.3">
      <c r="A98" s="139" t="s">
        <v>79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1"/>
    </row>
    <row r="99" spans="1:23" ht="16.5" customHeight="1" thickBot="1" x14ac:dyDescent="0.3">
      <c r="A99" s="21" t="s">
        <v>98</v>
      </c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  <c r="U99" s="15" t="s">
        <v>99</v>
      </c>
      <c r="V99" s="15" t="s">
        <v>100</v>
      </c>
      <c r="W99" s="22" t="s">
        <v>101</v>
      </c>
    </row>
    <row r="100" spans="1:23" ht="21" customHeight="1" x14ac:dyDescent="0.25">
      <c r="A100" s="23" t="s">
        <v>82</v>
      </c>
      <c r="B100" s="161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"/>
      <c r="V100" s="33"/>
      <c r="W100" s="24">
        <f>U100*V100/100</f>
        <v>0</v>
      </c>
    </row>
    <row r="101" spans="1:23" ht="21" customHeight="1" x14ac:dyDescent="0.25">
      <c r="A101" s="25" t="s">
        <v>83</v>
      </c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64"/>
      <c r="U101" s="17"/>
      <c r="V101" s="34"/>
      <c r="W101" s="26">
        <f t="shared" ref="W101:W110" si="3">U101*V101/100</f>
        <v>0</v>
      </c>
    </row>
    <row r="102" spans="1:23" ht="21" customHeight="1" x14ac:dyDescent="0.25">
      <c r="A102" s="27" t="s">
        <v>84</v>
      </c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65"/>
      <c r="U102" s="18"/>
      <c r="V102" s="35"/>
      <c r="W102" s="28">
        <f t="shared" si="3"/>
        <v>0</v>
      </c>
    </row>
    <row r="103" spans="1:23" ht="21" customHeight="1" x14ac:dyDescent="0.25">
      <c r="A103" s="25" t="s">
        <v>85</v>
      </c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64"/>
      <c r="U103" s="17"/>
      <c r="V103" s="34"/>
      <c r="W103" s="26">
        <f t="shared" si="3"/>
        <v>0</v>
      </c>
    </row>
    <row r="104" spans="1:23" ht="21" customHeight="1" x14ac:dyDescent="0.25">
      <c r="A104" s="27" t="s">
        <v>86</v>
      </c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65"/>
      <c r="U104" s="18"/>
      <c r="V104" s="35"/>
      <c r="W104" s="28">
        <f t="shared" si="3"/>
        <v>0</v>
      </c>
    </row>
    <row r="105" spans="1:23" ht="21" customHeight="1" x14ac:dyDescent="0.25">
      <c r="A105" s="25" t="s">
        <v>87</v>
      </c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64"/>
      <c r="U105" s="17"/>
      <c r="V105" s="34"/>
      <c r="W105" s="26">
        <f t="shared" si="3"/>
        <v>0</v>
      </c>
    </row>
    <row r="106" spans="1:23" ht="21" customHeight="1" x14ac:dyDescent="0.25">
      <c r="A106" s="27" t="s">
        <v>88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65"/>
      <c r="U106" s="18"/>
      <c r="V106" s="35"/>
      <c r="W106" s="28">
        <f t="shared" si="3"/>
        <v>0</v>
      </c>
    </row>
    <row r="107" spans="1:23" ht="21" customHeight="1" x14ac:dyDescent="0.25">
      <c r="A107" s="25" t="s">
        <v>89</v>
      </c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64"/>
      <c r="U107" s="17"/>
      <c r="V107" s="34"/>
      <c r="W107" s="26">
        <f t="shared" si="3"/>
        <v>0</v>
      </c>
    </row>
    <row r="108" spans="1:23" ht="21" customHeight="1" x14ac:dyDescent="0.25">
      <c r="A108" s="27" t="s">
        <v>90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65"/>
      <c r="U108" s="18"/>
      <c r="V108" s="35"/>
      <c r="W108" s="28">
        <f t="shared" si="3"/>
        <v>0</v>
      </c>
    </row>
    <row r="109" spans="1:23" ht="21" customHeight="1" x14ac:dyDescent="0.25">
      <c r="A109" s="25" t="s">
        <v>91</v>
      </c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64"/>
      <c r="U109" s="17"/>
      <c r="V109" s="34"/>
      <c r="W109" s="26">
        <f t="shared" si="3"/>
        <v>0</v>
      </c>
    </row>
    <row r="110" spans="1:23" ht="21" customHeight="1" thickBot="1" x14ac:dyDescent="0.3">
      <c r="A110" s="29" t="s">
        <v>92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8"/>
      <c r="U110" s="19"/>
      <c r="V110" s="36"/>
      <c r="W110" s="30">
        <f t="shared" si="3"/>
        <v>0</v>
      </c>
    </row>
    <row r="111" spans="1:23" ht="19.5" thickBot="1" x14ac:dyDescent="0.3">
      <c r="A111" s="137" t="s">
        <v>102</v>
      </c>
      <c r="B111" s="138"/>
      <c r="C111" s="13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1">
        <f>SUM(W100:W110)</f>
        <v>0</v>
      </c>
    </row>
    <row r="112" spans="1:23" ht="24" thickBot="1" x14ac:dyDescent="0.3">
      <c r="A112" s="139" t="s">
        <v>93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1"/>
    </row>
    <row r="113" spans="1:23" x14ac:dyDescent="0.2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ht="15.75" thickBot="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ht="19.5" thickBot="1" x14ac:dyDescent="0.3">
      <c r="A119" s="137" t="s">
        <v>103</v>
      </c>
      <c r="B119" s="138"/>
      <c r="C119" s="13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1"/>
    </row>
    <row r="120" spans="1:23" ht="24" thickBot="1" x14ac:dyDescent="0.3">
      <c r="A120" s="139" t="s">
        <v>80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</row>
    <row r="121" spans="1:23" ht="21" customHeight="1" x14ac:dyDescent="0.25">
      <c r="A121" s="23" t="s">
        <v>94</v>
      </c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</row>
    <row r="122" spans="1:23" ht="21" customHeight="1" x14ac:dyDescent="0.25">
      <c r="A122" s="25" t="s">
        <v>95</v>
      </c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</row>
    <row r="123" spans="1:23" ht="21" customHeight="1" x14ac:dyDescent="0.25">
      <c r="A123" s="27" t="s">
        <v>96</v>
      </c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50"/>
    </row>
    <row r="124" spans="1:23" ht="21" customHeight="1" thickBot="1" x14ac:dyDescent="0.3">
      <c r="A124" s="32" t="s">
        <v>97</v>
      </c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3"/>
    </row>
    <row r="125" spans="1:23" ht="19.5" thickBot="1" x14ac:dyDescent="0.3">
      <c r="A125" s="137" t="s">
        <v>104</v>
      </c>
      <c r="B125" s="138"/>
      <c r="C125" s="13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1"/>
    </row>
    <row r="126" spans="1:23" ht="24" thickBot="1" x14ac:dyDescent="0.3">
      <c r="A126" s="139" t="s">
        <v>81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1"/>
    </row>
    <row r="127" spans="1:23" ht="21" customHeight="1" thickBot="1" x14ac:dyDescent="0.3">
      <c r="A127" s="169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3"/>
    </row>
    <row r="128" spans="1:23" ht="15.75" thickTop="1" x14ac:dyDescent="0.25"/>
  </sheetData>
  <mergeCells count="104">
    <mergeCell ref="A113:W118"/>
    <mergeCell ref="B90:W90"/>
    <mergeCell ref="B103:T103"/>
    <mergeCell ref="B104:T104"/>
    <mergeCell ref="B105:T105"/>
    <mergeCell ref="B106:T106"/>
    <mergeCell ref="B107:T107"/>
    <mergeCell ref="B99:T99"/>
    <mergeCell ref="B100:T100"/>
    <mergeCell ref="B101:T101"/>
    <mergeCell ref="B102:T102"/>
    <mergeCell ref="B91:W91"/>
    <mergeCell ref="B92:W92"/>
    <mergeCell ref="A93:C93"/>
    <mergeCell ref="A97:W97"/>
    <mergeCell ref="A98:W98"/>
    <mergeCell ref="B108:T108"/>
    <mergeCell ref="B109:T109"/>
    <mergeCell ref="B110:T110"/>
    <mergeCell ref="A111:C111"/>
    <mergeCell ref="A94:W94"/>
    <mergeCell ref="A95:W95"/>
    <mergeCell ref="A112:W112"/>
    <mergeCell ref="B89:W89"/>
    <mergeCell ref="A87:C87"/>
    <mergeCell ref="A88:W88"/>
    <mergeCell ref="A81:W86"/>
    <mergeCell ref="A80:W80"/>
    <mergeCell ref="B74:T74"/>
    <mergeCell ref="B75:T75"/>
    <mergeCell ref="B76:T76"/>
    <mergeCell ref="B77:T77"/>
    <mergeCell ref="B78:T78"/>
    <mergeCell ref="A79:C79"/>
    <mergeCell ref="B59:W59"/>
    <mergeCell ref="B60:W60"/>
    <mergeCell ref="B68:T68"/>
    <mergeCell ref="B69:T69"/>
    <mergeCell ref="B70:T70"/>
    <mergeCell ref="B71:T71"/>
    <mergeCell ref="B72:T72"/>
    <mergeCell ref="B73:T73"/>
    <mergeCell ref="A63:W63"/>
    <mergeCell ref="B67:T67"/>
    <mergeCell ref="A61:C61"/>
    <mergeCell ref="A62:W62"/>
    <mergeCell ref="A65:W65"/>
    <mergeCell ref="A66:W66"/>
    <mergeCell ref="B57:W57"/>
    <mergeCell ref="B58:W58"/>
    <mergeCell ref="A55:C55"/>
    <mergeCell ref="A56:W56"/>
    <mergeCell ref="A49:W54"/>
    <mergeCell ref="B46:T46"/>
    <mergeCell ref="A47:C47"/>
    <mergeCell ref="A48:W48"/>
    <mergeCell ref="A34:W34"/>
    <mergeCell ref="B41:T41"/>
    <mergeCell ref="B42:T42"/>
    <mergeCell ref="B43:T43"/>
    <mergeCell ref="B44:T44"/>
    <mergeCell ref="B45:T45"/>
    <mergeCell ref="B35:T35"/>
    <mergeCell ref="B36:T36"/>
    <mergeCell ref="B37:T37"/>
    <mergeCell ref="B38:T38"/>
    <mergeCell ref="B39:T39"/>
    <mergeCell ref="B40:T40"/>
    <mergeCell ref="A30:W30"/>
    <mergeCell ref="A33:W33"/>
    <mergeCell ref="B25:W25"/>
    <mergeCell ref="B26:W26"/>
    <mergeCell ref="B27:W27"/>
    <mergeCell ref="A23:C23"/>
    <mergeCell ref="A24:W24"/>
    <mergeCell ref="B28:W28"/>
    <mergeCell ref="A29:C29"/>
    <mergeCell ref="A31:W31"/>
    <mergeCell ref="A17:W22"/>
    <mergeCell ref="A16:W16"/>
    <mergeCell ref="B7:T7"/>
    <mergeCell ref="B8:T8"/>
    <mergeCell ref="B9:T9"/>
    <mergeCell ref="B10:T10"/>
    <mergeCell ref="B11:T11"/>
    <mergeCell ref="B12:T12"/>
    <mergeCell ref="A1:W1"/>
    <mergeCell ref="A2:W2"/>
    <mergeCell ref="B3:T3"/>
    <mergeCell ref="B4:T4"/>
    <mergeCell ref="B5:T5"/>
    <mergeCell ref="B6:T6"/>
    <mergeCell ref="B13:T13"/>
    <mergeCell ref="B14:T14"/>
    <mergeCell ref="A15:C15"/>
    <mergeCell ref="A126:W126"/>
    <mergeCell ref="A127:W127"/>
    <mergeCell ref="A119:C119"/>
    <mergeCell ref="A120:W120"/>
    <mergeCell ref="B121:W121"/>
    <mergeCell ref="B122:W122"/>
    <mergeCell ref="B123:W123"/>
    <mergeCell ref="B124:W124"/>
    <mergeCell ref="A125:C125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60D05ABB-0068-4944-85EB-D83C03E3AF7B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34" operator="equal" id="{7653165E-296F-41A1-A69E-47FBB45FBA8B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5" operator="equal" id="{9C0167C6-B983-40E8-84E6-BFBFEC46E5FB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36" operator="equal" id="{C1FE9808-A3E9-482C-8C4F-7875A604B925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37" operator="equal" id="{D253DD9E-50BC-4FF1-8B18-A5708EA97869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38" operator="equal" id="{3D6D14AA-94D0-4D6C-AB71-A76A686E01D0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39" operator="equal" id="{C9CC6107-6550-4926-A9A2-25966C21694B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40" operator="equal" id="{4A9408F6-FB6E-454F-96A1-12CE484EA4C6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41" operator="equal" id="{A828280B-EE72-4D81-B84E-5ADD334B82E3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42" operator="equal" id="{63177272-13B2-4A76-873D-93F5C93E632B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43" operator="equal" id="{6C45BDF6-027D-44C8-9B07-4F53296B7FC1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44" operator="equal" id="{F8CCBB71-5768-4369-9B54-DBEB33B77223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45" operator="equal" id="{16095643-9CA8-4FB7-95C8-043A964BAEED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46" operator="equal" id="{940CF59C-0A62-45BB-BB01-75C51B09698F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47" operator="equal" id="{99D57F2D-DEBE-4F7A-BA7F-CF1592BB133A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48" operator="equal" id="{B47B7E1C-8137-4DF3-BB7D-4D7565504222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49" operator="equal" id="{43B3605E-4EF0-4265-89AF-FE2FEDB0CD81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50" operator="equal" id="{4772D867-878A-4534-94E2-DAF5CBDD7F8B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51" operator="equal" id="{FF355D12-74F2-49FB-9A8F-0BA9CDBA17D4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52" operator="equal" id="{AF0D1534-75EE-4C53-987E-7339D6A8E290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53" operator="equal" id="{70AB4977-5253-4CC5-9D4F-9A84FC23AE7D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54" operator="equal" id="{52C592CE-97A5-40E9-A72C-66FA77D3CE13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55" operator="equal" id="{F4B1428F-2EA3-4C2F-9A51-FA9A4D40CA28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56" operator="equal" id="{BDB131CF-FDB8-48BF-935D-06A05A20A842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57" operator="equal" id="{60C0DD28-FA49-4D30-99AA-07D26AB90039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58" operator="equal" id="{1AAF2AA6-2217-483B-845A-573D77164360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59" operator="equal" id="{D97CFEC2-FA06-44CF-9392-25C328E7EB90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60" operator="equal" id="{C15C3322-14A4-43D9-A105-5E67D2B3932D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61" operator="equal" id="{CA6B1D3C-54BF-4369-AB85-8F7825712C94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62" operator="equal" id="{CB9B729A-39E0-40F3-9488-FF699F5BEFCE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63" operator="equal" id="{15C41CDE-C805-4B8D-87AC-D9BC2075A4BD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64" operator="equal" id="{76CFF84A-3423-47D6-B44A-B5B4F7817A16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A1 A65 A97 A33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28"/>
  <sheetViews>
    <sheetView topLeftCell="A7" zoomScale="40" zoomScaleNormal="40" workbookViewId="0">
      <selection activeCell="AI44" sqref="AI44"/>
    </sheetView>
  </sheetViews>
  <sheetFormatPr baseColWidth="10" defaultRowHeight="15" x14ac:dyDescent="0.25"/>
  <cols>
    <col min="22" max="22" width="16" customWidth="1"/>
    <col min="23" max="23" width="10.85546875" customWidth="1"/>
  </cols>
  <sheetData>
    <row r="1" spans="1:23" ht="27.75" customHeight="1" thickBot="1" x14ac:dyDescent="0.3">
      <c r="A1" s="131" t="s">
        <v>67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24" customHeight="1" thickBot="1" x14ac:dyDescent="0.3">
      <c r="A2" s="139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6.5" customHeight="1" thickBot="1" x14ac:dyDescent="0.3">
      <c r="A3" s="21" t="s">
        <v>98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" t="s">
        <v>99</v>
      </c>
      <c r="V3" s="15" t="s">
        <v>100</v>
      </c>
      <c r="W3" s="22" t="s">
        <v>101</v>
      </c>
    </row>
    <row r="4" spans="1:23" s="20" customFormat="1" ht="21" customHeight="1" x14ac:dyDescent="0.25">
      <c r="A4" s="23" t="s">
        <v>82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16"/>
      <c r="V4" s="33"/>
      <c r="W4" s="24">
        <f>U4*V4/100</f>
        <v>0</v>
      </c>
    </row>
    <row r="5" spans="1:23" s="20" customFormat="1" ht="21" customHeight="1" x14ac:dyDescent="0.25">
      <c r="A5" s="25" t="s">
        <v>83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64"/>
      <c r="U5" s="17"/>
      <c r="V5" s="34"/>
      <c r="W5" s="26">
        <f t="shared" ref="W5:W14" si="0">U5*V5/100</f>
        <v>0</v>
      </c>
    </row>
    <row r="6" spans="1:23" s="20" customFormat="1" ht="21" customHeight="1" x14ac:dyDescent="0.25">
      <c r="A6" s="27" t="s">
        <v>84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65"/>
      <c r="U6" s="18"/>
      <c r="V6" s="35"/>
      <c r="W6" s="28">
        <f t="shared" si="0"/>
        <v>0</v>
      </c>
    </row>
    <row r="7" spans="1:23" s="20" customFormat="1" ht="21" customHeight="1" x14ac:dyDescent="0.25">
      <c r="A7" s="25" t="s">
        <v>85</v>
      </c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64"/>
      <c r="U7" s="17"/>
      <c r="V7" s="34"/>
      <c r="W7" s="26">
        <f t="shared" si="0"/>
        <v>0</v>
      </c>
    </row>
    <row r="8" spans="1:23" s="20" customFormat="1" ht="21" customHeight="1" x14ac:dyDescent="0.25">
      <c r="A8" s="27" t="s">
        <v>86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65"/>
      <c r="U8" s="18"/>
      <c r="V8" s="35"/>
      <c r="W8" s="28">
        <f t="shared" si="0"/>
        <v>0</v>
      </c>
    </row>
    <row r="9" spans="1:23" s="20" customFormat="1" ht="21" customHeight="1" x14ac:dyDescent="0.25">
      <c r="A9" s="25" t="s">
        <v>87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64"/>
      <c r="U9" s="17"/>
      <c r="V9" s="34"/>
      <c r="W9" s="26">
        <f t="shared" si="0"/>
        <v>0</v>
      </c>
    </row>
    <row r="10" spans="1:23" s="20" customFormat="1" ht="21" customHeight="1" x14ac:dyDescent="0.25">
      <c r="A10" s="27" t="s">
        <v>88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65"/>
      <c r="U10" s="18"/>
      <c r="V10" s="35"/>
      <c r="W10" s="28">
        <f t="shared" si="0"/>
        <v>0</v>
      </c>
    </row>
    <row r="11" spans="1:23" s="20" customFormat="1" ht="21" customHeight="1" x14ac:dyDescent="0.25">
      <c r="A11" s="2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64"/>
      <c r="U11" s="17"/>
      <c r="V11" s="34"/>
      <c r="W11" s="26">
        <f t="shared" si="0"/>
        <v>0</v>
      </c>
    </row>
    <row r="12" spans="1:23" s="20" customFormat="1" ht="21" customHeight="1" x14ac:dyDescent="0.25">
      <c r="A12" s="27" t="s">
        <v>90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65"/>
      <c r="U12" s="18"/>
      <c r="V12" s="35"/>
      <c r="W12" s="28">
        <f t="shared" si="0"/>
        <v>0</v>
      </c>
    </row>
    <row r="13" spans="1:23" s="20" customFormat="1" ht="21" customHeight="1" x14ac:dyDescent="0.25">
      <c r="A13" s="25" t="s">
        <v>91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64"/>
      <c r="U13" s="17"/>
      <c r="V13" s="34"/>
      <c r="W13" s="26">
        <f t="shared" si="0"/>
        <v>0</v>
      </c>
    </row>
    <row r="14" spans="1:23" s="20" customFormat="1" ht="21" customHeight="1" thickBot="1" x14ac:dyDescent="0.3">
      <c r="A14" s="29" t="s">
        <v>92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9"/>
      <c r="V14" s="36"/>
      <c r="W14" s="30">
        <f t="shared" si="0"/>
        <v>0</v>
      </c>
    </row>
    <row r="15" spans="1:23" s="13" customFormat="1" ht="19.5" thickBot="1" x14ac:dyDescent="0.3">
      <c r="A15" s="137" t="s">
        <v>102</v>
      </c>
      <c r="B15" s="138"/>
      <c r="C15" s="13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>SUM(W4:W14)</f>
        <v>0</v>
      </c>
    </row>
    <row r="16" spans="1:23" ht="24" thickBot="1" x14ac:dyDescent="0.3">
      <c r="A16" s="139" t="s">
        <v>93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ht="15.75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s="13" customFormat="1" ht="19.5" thickBot="1" x14ac:dyDescent="0.3">
      <c r="A23" s="137" t="s">
        <v>103</v>
      </c>
      <c r="B23" s="138"/>
      <c r="C23" s="1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1"/>
    </row>
    <row r="24" spans="1:23" ht="24" thickBot="1" x14ac:dyDescent="0.3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20" customFormat="1" ht="21" customHeight="1" x14ac:dyDescent="0.25">
      <c r="A25" s="23" t="s">
        <v>94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  <row r="26" spans="1:23" s="20" customFormat="1" ht="21" customHeight="1" x14ac:dyDescent="0.25">
      <c r="A26" s="25" t="s">
        <v>95</v>
      </c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</row>
    <row r="27" spans="1:23" s="20" customFormat="1" ht="21" customHeight="1" x14ac:dyDescent="0.25">
      <c r="A27" s="27" t="s">
        <v>96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</row>
    <row r="28" spans="1:23" s="20" customFormat="1" ht="21" customHeight="1" thickBot="1" x14ac:dyDescent="0.3">
      <c r="A28" s="32" t="s">
        <v>97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3" s="13" customFormat="1" ht="19.5" thickBot="1" x14ac:dyDescent="0.3">
      <c r="A29" s="137" t="s">
        <v>104</v>
      </c>
      <c r="B29" s="138"/>
      <c r="C29" s="1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1"/>
    </row>
    <row r="30" spans="1:23" ht="24" thickBot="1" x14ac:dyDescent="0.3">
      <c r="A30" s="139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ht="21" customHeight="1" thickBot="1" x14ac:dyDescent="0.3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</row>
    <row r="32" spans="1:23" ht="16.5" thickTop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.75" customHeight="1" thickBot="1" x14ac:dyDescent="0.3">
      <c r="A33" s="131" t="s">
        <v>68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1:23" ht="24" customHeight="1" thickBot="1" x14ac:dyDescent="0.3">
      <c r="A34" s="139" t="s">
        <v>79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ht="16.5" customHeight="1" thickBot="1" x14ac:dyDescent="0.3">
      <c r="A35" s="21" t="s">
        <v>98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5" t="s">
        <v>99</v>
      </c>
      <c r="V35" s="15" t="s">
        <v>100</v>
      </c>
      <c r="W35" s="22" t="s">
        <v>101</v>
      </c>
    </row>
    <row r="36" spans="1:23" ht="21" customHeight="1" x14ac:dyDescent="0.25">
      <c r="A36" s="23" t="s">
        <v>82</v>
      </c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3"/>
      <c r="U36" s="16"/>
      <c r="V36" s="33"/>
      <c r="W36" s="24">
        <f>U36*V36/100</f>
        <v>0</v>
      </c>
    </row>
    <row r="37" spans="1:23" ht="21" customHeight="1" x14ac:dyDescent="0.25">
      <c r="A37" s="25" t="s">
        <v>83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64"/>
      <c r="U37" s="17"/>
      <c r="V37" s="34"/>
      <c r="W37" s="26">
        <f t="shared" ref="W37:W46" si="1">U37*V37/100</f>
        <v>0</v>
      </c>
    </row>
    <row r="38" spans="1:23" ht="21" customHeight="1" x14ac:dyDescent="0.25">
      <c r="A38" s="27" t="s">
        <v>84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65"/>
      <c r="U38" s="18"/>
      <c r="V38" s="35"/>
      <c r="W38" s="28">
        <f t="shared" si="1"/>
        <v>0</v>
      </c>
    </row>
    <row r="39" spans="1:23" ht="21" customHeight="1" x14ac:dyDescent="0.25">
      <c r="A39" s="25" t="s">
        <v>85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64"/>
      <c r="U39" s="17"/>
      <c r="V39" s="34"/>
      <c r="W39" s="26">
        <f t="shared" si="1"/>
        <v>0</v>
      </c>
    </row>
    <row r="40" spans="1:23" ht="21" customHeight="1" x14ac:dyDescent="0.25">
      <c r="A40" s="27" t="s">
        <v>86</v>
      </c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65"/>
      <c r="U40" s="18"/>
      <c r="V40" s="35"/>
      <c r="W40" s="28">
        <f t="shared" si="1"/>
        <v>0</v>
      </c>
    </row>
    <row r="41" spans="1:23" ht="21" customHeight="1" x14ac:dyDescent="0.25">
      <c r="A41" s="25" t="s">
        <v>87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64"/>
      <c r="U41" s="17"/>
      <c r="V41" s="34"/>
      <c r="W41" s="26">
        <f t="shared" si="1"/>
        <v>0</v>
      </c>
    </row>
    <row r="42" spans="1:23" ht="21" customHeight="1" x14ac:dyDescent="0.25">
      <c r="A42" s="27" t="s">
        <v>88</v>
      </c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65"/>
      <c r="U42" s="18"/>
      <c r="V42" s="35"/>
      <c r="W42" s="28">
        <f t="shared" si="1"/>
        <v>0</v>
      </c>
    </row>
    <row r="43" spans="1:23" ht="21" customHeight="1" x14ac:dyDescent="0.25">
      <c r="A43" s="25" t="s">
        <v>89</v>
      </c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4"/>
      <c r="U43" s="17"/>
      <c r="V43" s="34"/>
      <c r="W43" s="26">
        <f t="shared" si="1"/>
        <v>0</v>
      </c>
    </row>
    <row r="44" spans="1:23" ht="21" customHeight="1" x14ac:dyDescent="0.25">
      <c r="A44" s="27" t="s">
        <v>90</v>
      </c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65"/>
      <c r="U44" s="18"/>
      <c r="V44" s="35"/>
      <c r="W44" s="28">
        <f t="shared" si="1"/>
        <v>0</v>
      </c>
    </row>
    <row r="45" spans="1:23" ht="21" customHeight="1" x14ac:dyDescent="0.25">
      <c r="A45" s="25" t="s">
        <v>91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64"/>
      <c r="U45" s="17"/>
      <c r="V45" s="34"/>
      <c r="W45" s="26">
        <f t="shared" si="1"/>
        <v>0</v>
      </c>
    </row>
    <row r="46" spans="1:23" ht="21" customHeight="1" thickBot="1" x14ac:dyDescent="0.3">
      <c r="A46" s="29" t="s">
        <v>92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9"/>
      <c r="V46" s="36"/>
      <c r="W46" s="30">
        <f t="shared" si="1"/>
        <v>0</v>
      </c>
    </row>
    <row r="47" spans="1:23" ht="19.5" thickBot="1" x14ac:dyDescent="0.3">
      <c r="A47" s="137" t="s">
        <v>102</v>
      </c>
      <c r="B47" s="138"/>
      <c r="C47" s="13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1">
        <f>SUM(W36:W46)</f>
        <v>0</v>
      </c>
    </row>
    <row r="48" spans="1:23" ht="24" thickBot="1" x14ac:dyDescent="0.3">
      <c r="A48" s="139" t="s">
        <v>93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x14ac:dyDescent="0.2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t="15.75" thickBot="1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19.5" thickBot="1" x14ac:dyDescent="0.3">
      <c r="A55" s="137" t="s">
        <v>103</v>
      </c>
      <c r="B55" s="138"/>
      <c r="C55" s="1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31"/>
    </row>
    <row r="56" spans="1:23" ht="24" thickBot="1" x14ac:dyDescent="0.3">
      <c r="A56" s="139" t="s">
        <v>80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</row>
    <row r="57" spans="1:23" ht="21" customHeight="1" x14ac:dyDescent="0.25">
      <c r="A57" s="23" t="s">
        <v>94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</row>
    <row r="58" spans="1:23" ht="21" customHeight="1" x14ac:dyDescent="0.25">
      <c r="A58" s="25" t="s">
        <v>95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7"/>
    </row>
    <row r="59" spans="1:23" ht="21" customHeight="1" x14ac:dyDescent="0.25">
      <c r="A59" s="27" t="s">
        <v>96</v>
      </c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3" ht="21" customHeight="1" thickBot="1" x14ac:dyDescent="0.3">
      <c r="A60" s="32" t="s">
        <v>97</v>
      </c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ht="19.5" thickBot="1" x14ac:dyDescent="0.3">
      <c r="A61" s="137" t="s">
        <v>104</v>
      </c>
      <c r="B61" s="138"/>
      <c r="C61" s="1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1"/>
    </row>
    <row r="62" spans="1:23" ht="24" thickBot="1" x14ac:dyDescent="0.3">
      <c r="A62" s="139" t="s">
        <v>81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</row>
    <row r="63" spans="1:23" ht="21" customHeight="1" thickBot="1" x14ac:dyDescent="0.3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1"/>
    </row>
    <row r="64" spans="1:23" ht="16.5" thickTop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7.75" customHeight="1" thickBot="1" x14ac:dyDescent="0.3">
      <c r="A65" s="131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3"/>
    </row>
    <row r="66" spans="1:23" ht="24" thickBot="1" x14ac:dyDescent="0.3">
      <c r="A66" s="139" t="s">
        <v>79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</row>
    <row r="67" spans="1:23" ht="16.5" thickBot="1" x14ac:dyDescent="0.3">
      <c r="A67" s="21" t="s">
        <v>98</v>
      </c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5" t="s">
        <v>99</v>
      </c>
      <c r="V67" s="15" t="s">
        <v>100</v>
      </c>
      <c r="W67" s="22" t="s">
        <v>101</v>
      </c>
    </row>
    <row r="68" spans="1:23" ht="21" customHeight="1" x14ac:dyDescent="0.25">
      <c r="A68" s="23" t="s">
        <v>82</v>
      </c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"/>
      <c r="V68" s="33"/>
      <c r="W68" s="24">
        <f>U68*V68/100</f>
        <v>0</v>
      </c>
    </row>
    <row r="69" spans="1:23" ht="21" customHeight="1" x14ac:dyDescent="0.25">
      <c r="A69" s="25" t="s">
        <v>83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64"/>
      <c r="U69" s="17"/>
      <c r="V69" s="34"/>
      <c r="W69" s="26">
        <f t="shared" ref="W69:W78" si="2">U69*V69/100</f>
        <v>0</v>
      </c>
    </row>
    <row r="70" spans="1:23" ht="21" customHeight="1" x14ac:dyDescent="0.25">
      <c r="A70" s="27" t="s">
        <v>84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65"/>
      <c r="U70" s="18"/>
      <c r="V70" s="35"/>
      <c r="W70" s="28">
        <f t="shared" si="2"/>
        <v>0</v>
      </c>
    </row>
    <row r="71" spans="1:23" ht="21" customHeight="1" x14ac:dyDescent="0.25">
      <c r="A71" s="25" t="s">
        <v>85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64"/>
      <c r="U71" s="17"/>
      <c r="V71" s="34"/>
      <c r="W71" s="26">
        <f t="shared" si="2"/>
        <v>0</v>
      </c>
    </row>
    <row r="72" spans="1:23" ht="21" customHeight="1" x14ac:dyDescent="0.25">
      <c r="A72" s="27" t="s">
        <v>86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65"/>
      <c r="U72" s="18"/>
      <c r="V72" s="35"/>
      <c r="W72" s="28">
        <f t="shared" si="2"/>
        <v>0</v>
      </c>
    </row>
    <row r="73" spans="1:23" ht="21" customHeight="1" x14ac:dyDescent="0.25">
      <c r="A73" s="25" t="s">
        <v>87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64"/>
      <c r="U73" s="17"/>
      <c r="V73" s="34"/>
      <c r="W73" s="26">
        <f t="shared" si="2"/>
        <v>0</v>
      </c>
    </row>
    <row r="74" spans="1:23" ht="21" customHeight="1" x14ac:dyDescent="0.25">
      <c r="A74" s="27" t="s">
        <v>88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65"/>
      <c r="U74" s="18"/>
      <c r="V74" s="35"/>
      <c r="W74" s="28">
        <f t="shared" si="2"/>
        <v>0</v>
      </c>
    </row>
    <row r="75" spans="1:23" ht="21" customHeight="1" x14ac:dyDescent="0.25">
      <c r="A75" s="25" t="s">
        <v>89</v>
      </c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64"/>
      <c r="U75" s="17"/>
      <c r="V75" s="34"/>
      <c r="W75" s="26">
        <f t="shared" si="2"/>
        <v>0</v>
      </c>
    </row>
    <row r="76" spans="1:23" ht="21" customHeight="1" x14ac:dyDescent="0.25">
      <c r="A76" s="27" t="s">
        <v>90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65"/>
      <c r="U76" s="18"/>
      <c r="V76" s="35"/>
      <c r="W76" s="28">
        <f t="shared" si="2"/>
        <v>0</v>
      </c>
    </row>
    <row r="77" spans="1:23" ht="21" customHeight="1" x14ac:dyDescent="0.25">
      <c r="A77" s="25" t="s">
        <v>91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64"/>
      <c r="U77" s="17"/>
      <c r="V77" s="34"/>
      <c r="W77" s="26">
        <f t="shared" si="2"/>
        <v>0</v>
      </c>
    </row>
    <row r="78" spans="1:23" ht="21" customHeight="1" thickBot="1" x14ac:dyDescent="0.3">
      <c r="A78" s="29" t="s">
        <v>92</v>
      </c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8"/>
      <c r="U78" s="19"/>
      <c r="V78" s="36"/>
      <c r="W78" s="30">
        <f t="shared" si="2"/>
        <v>0</v>
      </c>
    </row>
    <row r="79" spans="1:23" ht="19.5" thickBot="1" x14ac:dyDescent="0.3">
      <c r="A79" s="137" t="s">
        <v>102</v>
      </c>
      <c r="B79" s="138"/>
      <c r="C79" s="13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1">
        <f>SUM(W68:W78)</f>
        <v>0</v>
      </c>
    </row>
    <row r="80" spans="1:23" ht="24" thickBot="1" x14ac:dyDescent="0.3">
      <c r="A80" s="139" t="s">
        <v>108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</row>
    <row r="81" spans="1:23" ht="15" customHeight="1" x14ac:dyDescent="0.2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ht="15" customHeight="1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ht="15" customHeight="1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ht="15" customHeight="1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ht="15" customHeight="1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ht="15.75" customHeight="1" thickBot="1" x14ac:dyDescent="0.3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ht="19.5" thickBot="1" x14ac:dyDescent="0.3">
      <c r="A87" s="137" t="s">
        <v>103</v>
      </c>
      <c r="B87" s="138"/>
      <c r="C87" s="13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1"/>
    </row>
    <row r="88" spans="1:23" ht="24" thickBot="1" x14ac:dyDescent="0.3">
      <c r="A88" s="139" t="s">
        <v>80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</row>
    <row r="89" spans="1:23" ht="21" customHeight="1" x14ac:dyDescent="0.25">
      <c r="A89" s="23" t="s">
        <v>94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</row>
    <row r="90" spans="1:23" ht="21" customHeight="1" x14ac:dyDescent="0.25">
      <c r="A90" s="25" t="s">
        <v>95</v>
      </c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</row>
    <row r="91" spans="1:23" ht="21" customHeight="1" x14ac:dyDescent="0.25">
      <c r="A91" s="27" t="s">
        <v>96</v>
      </c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50"/>
    </row>
    <row r="92" spans="1:23" ht="21" customHeight="1" thickBot="1" x14ac:dyDescent="0.3">
      <c r="A92" s="32" t="s">
        <v>97</v>
      </c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3"/>
    </row>
    <row r="93" spans="1:23" ht="19.5" thickBot="1" x14ac:dyDescent="0.3">
      <c r="A93" s="137" t="s">
        <v>104</v>
      </c>
      <c r="B93" s="138"/>
      <c r="C93" s="13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1"/>
    </row>
    <row r="94" spans="1:23" ht="24" thickBot="1" x14ac:dyDescent="0.3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</row>
    <row r="95" spans="1:23" ht="21" customHeight="1" thickBot="1" x14ac:dyDescent="0.3">
      <c r="A95" s="16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3"/>
    </row>
    <row r="96" spans="1:23" ht="16.5" thickTop="1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.75" customHeight="1" thickBot="1" x14ac:dyDescent="0.3">
      <c r="A97" s="131" t="s">
        <v>70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</row>
    <row r="98" spans="1:23" ht="24" customHeight="1" thickBot="1" x14ac:dyDescent="0.3">
      <c r="A98" s="139" t="s">
        <v>79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1"/>
    </row>
    <row r="99" spans="1:23" ht="16.5" customHeight="1" thickBot="1" x14ac:dyDescent="0.3">
      <c r="A99" s="21" t="s">
        <v>98</v>
      </c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  <c r="U99" s="15" t="s">
        <v>99</v>
      </c>
      <c r="V99" s="15" t="s">
        <v>100</v>
      </c>
      <c r="W99" s="22" t="s">
        <v>101</v>
      </c>
    </row>
    <row r="100" spans="1:23" ht="21" customHeight="1" x14ac:dyDescent="0.25">
      <c r="A100" s="23" t="s">
        <v>82</v>
      </c>
      <c r="B100" s="161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"/>
      <c r="V100" s="33"/>
      <c r="W100" s="24">
        <f>U100*V100/100</f>
        <v>0</v>
      </c>
    </row>
    <row r="101" spans="1:23" ht="21" customHeight="1" x14ac:dyDescent="0.25">
      <c r="A101" s="25" t="s">
        <v>83</v>
      </c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64"/>
      <c r="U101" s="17"/>
      <c r="V101" s="34"/>
      <c r="W101" s="26">
        <f t="shared" ref="W101:W110" si="3">U101*V101/100</f>
        <v>0</v>
      </c>
    </row>
    <row r="102" spans="1:23" ht="21" customHeight="1" x14ac:dyDescent="0.25">
      <c r="A102" s="27" t="s">
        <v>84</v>
      </c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65"/>
      <c r="U102" s="18"/>
      <c r="V102" s="35"/>
      <c r="W102" s="28">
        <f t="shared" si="3"/>
        <v>0</v>
      </c>
    </row>
    <row r="103" spans="1:23" ht="21" customHeight="1" x14ac:dyDescent="0.25">
      <c r="A103" s="25" t="s">
        <v>85</v>
      </c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64"/>
      <c r="U103" s="17"/>
      <c r="V103" s="34"/>
      <c r="W103" s="26">
        <f t="shared" si="3"/>
        <v>0</v>
      </c>
    </row>
    <row r="104" spans="1:23" ht="21" customHeight="1" x14ac:dyDescent="0.25">
      <c r="A104" s="27" t="s">
        <v>86</v>
      </c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65"/>
      <c r="U104" s="18"/>
      <c r="V104" s="35"/>
      <c r="W104" s="28">
        <f t="shared" si="3"/>
        <v>0</v>
      </c>
    </row>
    <row r="105" spans="1:23" ht="21" customHeight="1" x14ac:dyDescent="0.25">
      <c r="A105" s="25" t="s">
        <v>87</v>
      </c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64"/>
      <c r="U105" s="17"/>
      <c r="V105" s="34"/>
      <c r="W105" s="26">
        <f t="shared" si="3"/>
        <v>0</v>
      </c>
    </row>
    <row r="106" spans="1:23" ht="21" customHeight="1" x14ac:dyDescent="0.25">
      <c r="A106" s="27" t="s">
        <v>88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65"/>
      <c r="U106" s="18"/>
      <c r="V106" s="35"/>
      <c r="W106" s="28">
        <f t="shared" si="3"/>
        <v>0</v>
      </c>
    </row>
    <row r="107" spans="1:23" ht="21" customHeight="1" x14ac:dyDescent="0.25">
      <c r="A107" s="25" t="s">
        <v>89</v>
      </c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64"/>
      <c r="U107" s="17"/>
      <c r="V107" s="34"/>
      <c r="W107" s="26">
        <f t="shared" si="3"/>
        <v>0</v>
      </c>
    </row>
    <row r="108" spans="1:23" ht="21" customHeight="1" x14ac:dyDescent="0.25">
      <c r="A108" s="27" t="s">
        <v>90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65"/>
      <c r="U108" s="18"/>
      <c r="V108" s="35"/>
      <c r="W108" s="28">
        <f t="shared" si="3"/>
        <v>0</v>
      </c>
    </row>
    <row r="109" spans="1:23" ht="21" customHeight="1" x14ac:dyDescent="0.25">
      <c r="A109" s="25" t="s">
        <v>91</v>
      </c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64"/>
      <c r="U109" s="17"/>
      <c r="V109" s="34"/>
      <c r="W109" s="26">
        <f t="shared" si="3"/>
        <v>0</v>
      </c>
    </row>
    <row r="110" spans="1:23" ht="21" customHeight="1" thickBot="1" x14ac:dyDescent="0.3">
      <c r="A110" s="29" t="s">
        <v>92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8"/>
      <c r="U110" s="19"/>
      <c r="V110" s="36"/>
      <c r="W110" s="30">
        <f t="shared" si="3"/>
        <v>0</v>
      </c>
    </row>
    <row r="111" spans="1:23" ht="19.5" thickBot="1" x14ac:dyDescent="0.3">
      <c r="A111" s="137" t="s">
        <v>102</v>
      </c>
      <c r="B111" s="138"/>
      <c r="C111" s="13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1">
        <f>SUM(W100:W110)</f>
        <v>0</v>
      </c>
    </row>
    <row r="112" spans="1:23" ht="24" thickBot="1" x14ac:dyDescent="0.3">
      <c r="A112" s="139" t="s">
        <v>93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1"/>
    </row>
    <row r="113" spans="1:23" x14ac:dyDescent="0.2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ht="15.75" thickBot="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ht="19.5" thickBot="1" x14ac:dyDescent="0.3">
      <c r="A119" s="137" t="s">
        <v>103</v>
      </c>
      <c r="B119" s="138"/>
      <c r="C119" s="13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1"/>
    </row>
    <row r="120" spans="1:23" ht="24" thickBot="1" x14ac:dyDescent="0.3">
      <c r="A120" s="139" t="s">
        <v>80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</row>
    <row r="121" spans="1:23" ht="21" customHeight="1" x14ac:dyDescent="0.25">
      <c r="A121" s="23" t="s">
        <v>94</v>
      </c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</row>
    <row r="122" spans="1:23" ht="21" customHeight="1" x14ac:dyDescent="0.25">
      <c r="A122" s="25" t="s">
        <v>95</v>
      </c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</row>
    <row r="123" spans="1:23" ht="21" customHeight="1" x14ac:dyDescent="0.25">
      <c r="A123" s="27" t="s">
        <v>96</v>
      </c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50"/>
    </row>
    <row r="124" spans="1:23" ht="21" customHeight="1" thickBot="1" x14ac:dyDescent="0.3">
      <c r="A124" s="32" t="s">
        <v>97</v>
      </c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3"/>
    </row>
    <row r="125" spans="1:23" ht="19.5" thickBot="1" x14ac:dyDescent="0.3">
      <c r="A125" s="137" t="s">
        <v>104</v>
      </c>
      <c r="B125" s="138"/>
      <c r="C125" s="13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1"/>
    </row>
    <row r="126" spans="1:23" ht="24" thickBot="1" x14ac:dyDescent="0.3">
      <c r="A126" s="139" t="s">
        <v>81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1"/>
    </row>
    <row r="127" spans="1:23" ht="21" customHeight="1" thickBot="1" x14ac:dyDescent="0.3">
      <c r="A127" s="169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3"/>
    </row>
    <row r="128" spans="1:23" ht="15.75" thickTop="1" x14ac:dyDescent="0.25"/>
  </sheetData>
  <mergeCells count="104">
    <mergeCell ref="A127:W127"/>
    <mergeCell ref="B121:W121"/>
    <mergeCell ref="B122:W122"/>
    <mergeCell ref="B123:W123"/>
    <mergeCell ref="B124:W124"/>
    <mergeCell ref="A125:C125"/>
    <mergeCell ref="A126:W126"/>
    <mergeCell ref="A119:C119"/>
    <mergeCell ref="A120:W120"/>
    <mergeCell ref="A112:W112"/>
    <mergeCell ref="A113:W118"/>
    <mergeCell ref="B106:T106"/>
    <mergeCell ref="B107:T107"/>
    <mergeCell ref="B108:T108"/>
    <mergeCell ref="B109:T109"/>
    <mergeCell ref="B110:T110"/>
    <mergeCell ref="A111:C111"/>
    <mergeCell ref="B100:T100"/>
    <mergeCell ref="B101:T101"/>
    <mergeCell ref="B102:T102"/>
    <mergeCell ref="B103:T103"/>
    <mergeCell ref="B104:T104"/>
    <mergeCell ref="B105:T105"/>
    <mergeCell ref="A93:C93"/>
    <mergeCell ref="A94:W94"/>
    <mergeCell ref="A95:W95"/>
    <mergeCell ref="A97:W97"/>
    <mergeCell ref="A98:W98"/>
    <mergeCell ref="B99:T99"/>
    <mergeCell ref="A87:C87"/>
    <mergeCell ref="A88:W88"/>
    <mergeCell ref="B89:W89"/>
    <mergeCell ref="B90:W90"/>
    <mergeCell ref="B91:W91"/>
    <mergeCell ref="B92:W92"/>
    <mergeCell ref="A81:W86"/>
    <mergeCell ref="B76:T76"/>
    <mergeCell ref="B77:T77"/>
    <mergeCell ref="B78:T78"/>
    <mergeCell ref="A79:C79"/>
    <mergeCell ref="A80:W80"/>
    <mergeCell ref="B70:T70"/>
    <mergeCell ref="B71:T71"/>
    <mergeCell ref="B72:T72"/>
    <mergeCell ref="B73:T73"/>
    <mergeCell ref="B74:T74"/>
    <mergeCell ref="B75:T75"/>
    <mergeCell ref="A63:W63"/>
    <mergeCell ref="A65:W65"/>
    <mergeCell ref="A66:W66"/>
    <mergeCell ref="B67:T67"/>
    <mergeCell ref="B68:T68"/>
    <mergeCell ref="B69:T69"/>
    <mergeCell ref="B57:W57"/>
    <mergeCell ref="B58:W58"/>
    <mergeCell ref="B59:W59"/>
    <mergeCell ref="B60:W60"/>
    <mergeCell ref="A61:C61"/>
    <mergeCell ref="A62:W62"/>
    <mergeCell ref="A55:C55"/>
    <mergeCell ref="A56:W56"/>
    <mergeCell ref="A49:W54"/>
    <mergeCell ref="A48:W48"/>
    <mergeCell ref="B42:T42"/>
    <mergeCell ref="B43:T43"/>
    <mergeCell ref="B44:T44"/>
    <mergeCell ref="B45:T45"/>
    <mergeCell ref="B46:T46"/>
    <mergeCell ref="A47:C47"/>
    <mergeCell ref="B36:T36"/>
    <mergeCell ref="B37:T37"/>
    <mergeCell ref="B38:T38"/>
    <mergeCell ref="B39:T39"/>
    <mergeCell ref="B40:T40"/>
    <mergeCell ref="B41:T41"/>
    <mergeCell ref="A29:C29"/>
    <mergeCell ref="A30:W30"/>
    <mergeCell ref="A31:W31"/>
    <mergeCell ref="A33:W33"/>
    <mergeCell ref="A34:W34"/>
    <mergeCell ref="B35:T35"/>
    <mergeCell ref="A23:C23"/>
    <mergeCell ref="A24:W24"/>
    <mergeCell ref="B25:W25"/>
    <mergeCell ref="B26:W26"/>
    <mergeCell ref="B27:W27"/>
    <mergeCell ref="B28:W28"/>
    <mergeCell ref="A17:W22"/>
    <mergeCell ref="A16:W16"/>
    <mergeCell ref="B7:T7"/>
    <mergeCell ref="B8:T8"/>
    <mergeCell ref="B9:T9"/>
    <mergeCell ref="B10:T10"/>
    <mergeCell ref="B11:T11"/>
    <mergeCell ref="B12:T12"/>
    <mergeCell ref="A1:W1"/>
    <mergeCell ref="A2:W2"/>
    <mergeCell ref="B3:T3"/>
    <mergeCell ref="B4:T4"/>
    <mergeCell ref="B5:T5"/>
    <mergeCell ref="B6:T6"/>
    <mergeCell ref="B13:T13"/>
    <mergeCell ref="B14:T14"/>
    <mergeCell ref="A15:C15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48E212D-604C-4E5B-92A2-AB6D35E419E0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2" operator="equal" id="{C493E1A9-A1C7-4B1F-8832-A1BA21CB3117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" operator="equal" id="{DC0E0219-193F-4783-93B2-2876C503A6AD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4" operator="equal" id="{72663DA7-8663-4E39-B442-53B0150DE325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5" operator="equal" id="{08B4035F-70BA-478B-B5A1-6EA2ABB10A2B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6" operator="equal" id="{20E96BAB-08E1-4D54-B70C-685F976DC9F1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7" operator="equal" id="{3F32D499-9C63-43B7-A450-652B7EFC6DF0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8" operator="equal" id="{0D726416-E6F8-4B87-856C-4A837DD5AB61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9" operator="equal" id="{0DE5D7E9-AD42-4EA8-B4D4-8B69C9848645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10" operator="equal" id="{172E034B-B293-4DD1-8E01-FDD336E3864B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11" operator="equal" id="{41996085-FCD0-4F2A-A262-B3B93715F5DA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12" operator="equal" id="{2591EF57-0AFB-4D6B-8387-FECD1AE5305E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13" operator="equal" id="{FCB06D75-23A9-4DF7-BDA6-EA05F3E3AE34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14" operator="equal" id="{0B87D280-B1DC-4D9F-B27D-B43E0172E41D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15" operator="equal" id="{7508CD33-5108-49FD-BCA8-184E7F5E8A91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16" operator="equal" id="{76671DBA-730D-4040-B2BA-981BEE4049D7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17" operator="equal" id="{9379508A-27E6-40F9-AB68-931A073E08A0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18" operator="equal" id="{AE331F10-3514-433A-BC7B-D593738CEEFC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19" operator="equal" id="{96280AB2-1A7D-4E35-9418-06E960BBD79F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20" operator="equal" id="{2DE84A08-4994-43AF-B9EA-0E9E576B2600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21" operator="equal" id="{13FACBC1-E2B2-4E99-9D77-28FCA71D6390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22" operator="equal" id="{BB392BF6-4083-4AA7-AA7B-F69D1B3345BE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23" operator="equal" id="{2566DE29-2B4A-4655-B22F-B2A7185FAD63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4" operator="equal" id="{AA9AEFBC-71EA-421B-94DC-509FC2947C71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5" operator="equal" id="{F653E128-6889-497A-B892-30A99B3E093B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26" operator="equal" id="{B4583640-CEDA-451C-B3A9-BE2ABF5662B1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27" operator="equal" id="{DBFB3527-2368-4B26-AF64-C940667DE238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28" operator="equal" id="{58E09243-9B80-40C1-954F-A9D332C5AFE6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29" operator="equal" id="{C71EB425-571B-44E6-8D4F-58823FB49D69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30" operator="equal" id="{E439B396-E4E6-4B7D-9140-0935AFCF69C2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1" operator="equal" id="{9BDAEE32-29BE-4F67-A19D-80425C7E9EA6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2" operator="equal" id="{9665D3AD-FF62-4FEA-871D-9A80885F0244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A1 A33 A65 A97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28"/>
  <sheetViews>
    <sheetView zoomScale="40" zoomScaleNormal="40" workbookViewId="0">
      <selection activeCell="AC31" sqref="AC31"/>
    </sheetView>
  </sheetViews>
  <sheetFormatPr baseColWidth="10" defaultRowHeight="15" x14ac:dyDescent="0.25"/>
  <cols>
    <col min="22" max="22" width="16" customWidth="1"/>
    <col min="23" max="23" width="10.85546875" customWidth="1"/>
  </cols>
  <sheetData>
    <row r="1" spans="1:23" ht="27.75" customHeight="1" thickBot="1" x14ac:dyDescent="0.3">
      <c r="A1" s="131" t="s">
        <v>51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3" ht="24" customHeight="1" thickBot="1" x14ac:dyDescent="0.3">
      <c r="A2" s="139" t="s">
        <v>79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6.5" customHeight="1" thickBot="1" x14ac:dyDescent="0.3">
      <c r="A3" s="21" t="s">
        <v>98</v>
      </c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" t="s">
        <v>99</v>
      </c>
      <c r="V3" s="15" t="s">
        <v>100</v>
      </c>
      <c r="W3" s="22" t="s">
        <v>101</v>
      </c>
    </row>
    <row r="4" spans="1:23" s="20" customFormat="1" ht="21" customHeight="1" x14ac:dyDescent="0.25">
      <c r="A4" s="23" t="s">
        <v>82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  <c r="U4" s="16"/>
      <c r="V4" s="33"/>
      <c r="W4" s="24">
        <f>U4*V4/100</f>
        <v>0</v>
      </c>
    </row>
    <row r="5" spans="1:23" s="20" customFormat="1" ht="21" customHeight="1" x14ac:dyDescent="0.25">
      <c r="A5" s="25" t="s">
        <v>83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64"/>
      <c r="U5" s="17"/>
      <c r="V5" s="34"/>
      <c r="W5" s="26">
        <f t="shared" ref="W5:W14" si="0">U5*V5/100</f>
        <v>0</v>
      </c>
    </row>
    <row r="6" spans="1:23" s="20" customFormat="1" ht="21" customHeight="1" x14ac:dyDescent="0.25">
      <c r="A6" s="27" t="s">
        <v>84</v>
      </c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65"/>
      <c r="U6" s="18"/>
      <c r="V6" s="35"/>
      <c r="W6" s="28">
        <f t="shared" si="0"/>
        <v>0</v>
      </c>
    </row>
    <row r="7" spans="1:23" s="20" customFormat="1" ht="21" customHeight="1" x14ac:dyDescent="0.25">
      <c r="A7" s="25" t="s">
        <v>85</v>
      </c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64"/>
      <c r="U7" s="17"/>
      <c r="V7" s="34"/>
      <c r="W7" s="26">
        <f t="shared" si="0"/>
        <v>0</v>
      </c>
    </row>
    <row r="8" spans="1:23" s="20" customFormat="1" ht="21" customHeight="1" x14ac:dyDescent="0.25">
      <c r="A8" s="27" t="s">
        <v>86</v>
      </c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65"/>
      <c r="U8" s="18"/>
      <c r="V8" s="35"/>
      <c r="W8" s="28">
        <f t="shared" si="0"/>
        <v>0</v>
      </c>
    </row>
    <row r="9" spans="1:23" s="20" customFormat="1" ht="21" customHeight="1" x14ac:dyDescent="0.25">
      <c r="A9" s="25" t="s">
        <v>87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64"/>
      <c r="U9" s="17"/>
      <c r="V9" s="34"/>
      <c r="W9" s="26">
        <f t="shared" si="0"/>
        <v>0</v>
      </c>
    </row>
    <row r="10" spans="1:23" s="20" customFormat="1" ht="21" customHeight="1" x14ac:dyDescent="0.25">
      <c r="A10" s="27" t="s">
        <v>88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65"/>
      <c r="U10" s="18"/>
      <c r="V10" s="35"/>
      <c r="W10" s="28">
        <f t="shared" si="0"/>
        <v>0</v>
      </c>
    </row>
    <row r="11" spans="1:23" s="20" customFormat="1" ht="21" customHeight="1" x14ac:dyDescent="0.25">
      <c r="A11" s="2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64"/>
      <c r="U11" s="17"/>
      <c r="V11" s="34"/>
      <c r="W11" s="26">
        <f t="shared" si="0"/>
        <v>0</v>
      </c>
    </row>
    <row r="12" spans="1:23" s="20" customFormat="1" ht="21" customHeight="1" x14ac:dyDescent="0.25">
      <c r="A12" s="27" t="s">
        <v>90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65"/>
      <c r="U12" s="18"/>
      <c r="V12" s="35"/>
      <c r="W12" s="28">
        <f t="shared" si="0"/>
        <v>0</v>
      </c>
    </row>
    <row r="13" spans="1:23" s="20" customFormat="1" ht="21" customHeight="1" x14ac:dyDescent="0.25">
      <c r="A13" s="25" t="s">
        <v>91</v>
      </c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64"/>
      <c r="U13" s="17"/>
      <c r="V13" s="34"/>
      <c r="W13" s="26">
        <f t="shared" si="0"/>
        <v>0</v>
      </c>
    </row>
    <row r="14" spans="1:23" s="20" customFormat="1" ht="21" customHeight="1" thickBot="1" x14ac:dyDescent="0.3">
      <c r="A14" s="29" t="s">
        <v>92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8"/>
      <c r="U14" s="19"/>
      <c r="V14" s="36"/>
      <c r="W14" s="30">
        <f t="shared" si="0"/>
        <v>0</v>
      </c>
    </row>
    <row r="15" spans="1:23" s="13" customFormat="1" ht="19.5" thickBot="1" x14ac:dyDescent="0.3">
      <c r="A15" s="137" t="s">
        <v>102</v>
      </c>
      <c r="B15" s="138"/>
      <c r="C15" s="13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>SUM(W4:W14)</f>
        <v>0</v>
      </c>
    </row>
    <row r="16" spans="1:23" ht="24" thickBot="1" x14ac:dyDescent="0.3">
      <c r="A16" s="139" t="s">
        <v>93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</row>
    <row r="18" spans="1:23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</row>
    <row r="20" spans="1:23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1:23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</row>
    <row r="22" spans="1:23" ht="15.75" thickBot="1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s="13" customFormat="1" ht="19.5" thickBot="1" x14ac:dyDescent="0.3">
      <c r="A23" s="137" t="s">
        <v>103</v>
      </c>
      <c r="B23" s="138"/>
      <c r="C23" s="13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1"/>
    </row>
    <row r="24" spans="1:23" ht="24" thickBot="1" x14ac:dyDescent="0.3">
      <c r="A24" s="139" t="s">
        <v>80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20" customFormat="1" ht="21" customHeight="1" x14ac:dyDescent="0.25">
      <c r="A25" s="23" t="s">
        <v>94</v>
      </c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4"/>
    </row>
    <row r="26" spans="1:23" s="20" customFormat="1" ht="21" customHeight="1" x14ac:dyDescent="0.25">
      <c r="A26" s="25" t="s">
        <v>95</v>
      </c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</row>
    <row r="27" spans="1:23" s="20" customFormat="1" ht="21" customHeight="1" x14ac:dyDescent="0.25">
      <c r="A27" s="27" t="s">
        <v>96</v>
      </c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50"/>
    </row>
    <row r="28" spans="1:23" s="20" customFormat="1" ht="21" customHeight="1" thickBot="1" x14ac:dyDescent="0.3">
      <c r="A28" s="32" t="s">
        <v>97</v>
      </c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</row>
    <row r="29" spans="1:23" s="13" customFormat="1" ht="19.5" thickBot="1" x14ac:dyDescent="0.3">
      <c r="A29" s="137" t="s">
        <v>104</v>
      </c>
      <c r="B29" s="138"/>
      <c r="C29" s="13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1"/>
    </row>
    <row r="30" spans="1:23" ht="24" thickBot="1" x14ac:dyDescent="0.3">
      <c r="A30" s="139" t="s">
        <v>81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ht="21" customHeight="1" thickBot="1" x14ac:dyDescent="0.3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1"/>
    </row>
    <row r="32" spans="1:23" ht="16.5" thickTop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.75" customHeight="1" thickBot="1" x14ac:dyDescent="0.3">
      <c r="A33" s="131" t="s">
        <v>52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1:23" ht="24" customHeight="1" thickBot="1" x14ac:dyDescent="0.3">
      <c r="A34" s="139" t="s">
        <v>79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ht="16.5" customHeight="1" thickBot="1" x14ac:dyDescent="0.3">
      <c r="A35" s="21" t="s">
        <v>98</v>
      </c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5" t="s">
        <v>99</v>
      </c>
      <c r="V35" s="15" t="s">
        <v>100</v>
      </c>
      <c r="W35" s="22" t="s">
        <v>101</v>
      </c>
    </row>
    <row r="36" spans="1:23" ht="21" customHeight="1" x14ac:dyDescent="0.25">
      <c r="A36" s="23" t="s">
        <v>82</v>
      </c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3"/>
      <c r="U36" s="16"/>
      <c r="V36" s="33"/>
      <c r="W36" s="24">
        <f>U36*V36/100</f>
        <v>0</v>
      </c>
    </row>
    <row r="37" spans="1:23" ht="21" customHeight="1" x14ac:dyDescent="0.25">
      <c r="A37" s="25" t="s">
        <v>83</v>
      </c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64"/>
      <c r="U37" s="17"/>
      <c r="V37" s="34"/>
      <c r="W37" s="26">
        <f t="shared" ref="W37:W46" si="1">U37*V37/100</f>
        <v>0</v>
      </c>
    </row>
    <row r="38" spans="1:23" ht="21" customHeight="1" x14ac:dyDescent="0.25">
      <c r="A38" s="27" t="s">
        <v>84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65"/>
      <c r="U38" s="18"/>
      <c r="V38" s="35"/>
      <c r="W38" s="28">
        <f t="shared" si="1"/>
        <v>0</v>
      </c>
    </row>
    <row r="39" spans="1:23" ht="21" customHeight="1" x14ac:dyDescent="0.25">
      <c r="A39" s="25" t="s">
        <v>85</v>
      </c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64"/>
      <c r="U39" s="17"/>
      <c r="V39" s="34"/>
      <c r="W39" s="26">
        <f t="shared" si="1"/>
        <v>0</v>
      </c>
    </row>
    <row r="40" spans="1:23" ht="21" customHeight="1" x14ac:dyDescent="0.25">
      <c r="A40" s="27" t="s">
        <v>86</v>
      </c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65"/>
      <c r="U40" s="18"/>
      <c r="V40" s="35"/>
      <c r="W40" s="28">
        <f t="shared" si="1"/>
        <v>0</v>
      </c>
    </row>
    <row r="41" spans="1:23" ht="21" customHeight="1" x14ac:dyDescent="0.25">
      <c r="A41" s="25" t="s">
        <v>87</v>
      </c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64"/>
      <c r="U41" s="17"/>
      <c r="V41" s="34"/>
      <c r="W41" s="26">
        <f t="shared" si="1"/>
        <v>0</v>
      </c>
    </row>
    <row r="42" spans="1:23" ht="21" customHeight="1" x14ac:dyDescent="0.25">
      <c r="A42" s="27" t="s">
        <v>88</v>
      </c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65"/>
      <c r="U42" s="18"/>
      <c r="V42" s="35"/>
      <c r="W42" s="28">
        <f t="shared" si="1"/>
        <v>0</v>
      </c>
    </row>
    <row r="43" spans="1:23" ht="21" customHeight="1" x14ac:dyDescent="0.25">
      <c r="A43" s="25" t="s">
        <v>89</v>
      </c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64"/>
      <c r="U43" s="17"/>
      <c r="V43" s="34"/>
      <c r="W43" s="26">
        <f t="shared" si="1"/>
        <v>0</v>
      </c>
    </row>
    <row r="44" spans="1:23" ht="21" customHeight="1" x14ac:dyDescent="0.25">
      <c r="A44" s="27" t="s">
        <v>90</v>
      </c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65"/>
      <c r="U44" s="18"/>
      <c r="V44" s="35"/>
      <c r="W44" s="28">
        <f t="shared" si="1"/>
        <v>0</v>
      </c>
    </row>
    <row r="45" spans="1:23" ht="21" customHeight="1" x14ac:dyDescent="0.25">
      <c r="A45" s="25" t="s">
        <v>91</v>
      </c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64"/>
      <c r="U45" s="17"/>
      <c r="V45" s="34"/>
      <c r="W45" s="26">
        <f t="shared" si="1"/>
        <v>0</v>
      </c>
    </row>
    <row r="46" spans="1:23" ht="21" customHeight="1" thickBot="1" x14ac:dyDescent="0.3">
      <c r="A46" s="29" t="s">
        <v>92</v>
      </c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8"/>
      <c r="U46" s="19"/>
      <c r="V46" s="36"/>
      <c r="W46" s="30">
        <f t="shared" si="1"/>
        <v>0</v>
      </c>
    </row>
    <row r="47" spans="1:23" ht="19.5" thickBot="1" x14ac:dyDescent="0.3">
      <c r="A47" s="137" t="s">
        <v>102</v>
      </c>
      <c r="B47" s="138"/>
      <c r="C47" s="138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1">
        <f>SUM(W36:W46)</f>
        <v>0</v>
      </c>
    </row>
    <row r="48" spans="1:23" ht="24" thickBot="1" x14ac:dyDescent="0.3">
      <c r="A48" s="139" t="s">
        <v>93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x14ac:dyDescent="0.2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</row>
    <row r="50" spans="1:23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</row>
    <row r="51" spans="1:23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1:23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</row>
    <row r="53" spans="1:23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</row>
    <row r="54" spans="1:23" ht="15.75" thickBot="1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</row>
    <row r="55" spans="1:23" ht="19.5" thickBot="1" x14ac:dyDescent="0.3">
      <c r="A55" s="137" t="s">
        <v>103</v>
      </c>
      <c r="B55" s="138"/>
      <c r="C55" s="138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31"/>
    </row>
    <row r="56" spans="1:23" ht="24" thickBot="1" x14ac:dyDescent="0.3">
      <c r="A56" s="139" t="s">
        <v>80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</row>
    <row r="57" spans="1:23" ht="21" customHeight="1" x14ac:dyDescent="0.25">
      <c r="A57" s="23" t="s">
        <v>94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</row>
    <row r="58" spans="1:23" ht="21" customHeight="1" x14ac:dyDescent="0.25">
      <c r="A58" s="25" t="s">
        <v>95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7"/>
    </row>
    <row r="59" spans="1:23" ht="21" customHeight="1" x14ac:dyDescent="0.25">
      <c r="A59" s="27" t="s">
        <v>96</v>
      </c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</row>
    <row r="60" spans="1:23" ht="21" customHeight="1" thickBot="1" x14ac:dyDescent="0.3">
      <c r="A60" s="32" t="s">
        <v>97</v>
      </c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ht="19.5" thickBot="1" x14ac:dyDescent="0.3">
      <c r="A61" s="137" t="s">
        <v>104</v>
      </c>
      <c r="B61" s="138"/>
      <c r="C61" s="13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1"/>
    </row>
    <row r="62" spans="1:23" ht="24" thickBot="1" x14ac:dyDescent="0.3">
      <c r="A62" s="139" t="s">
        <v>81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</row>
    <row r="63" spans="1:23" ht="21" customHeight="1" thickBot="1" x14ac:dyDescent="0.3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1"/>
    </row>
    <row r="64" spans="1:23" ht="16.5" thickTop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7.75" customHeight="1" thickBot="1" x14ac:dyDescent="0.3">
      <c r="A65" s="131" t="s">
        <v>53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3"/>
    </row>
    <row r="66" spans="1:23" ht="24" thickBot="1" x14ac:dyDescent="0.3">
      <c r="A66" s="139" t="s">
        <v>79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1"/>
    </row>
    <row r="67" spans="1:23" ht="16.5" thickBot="1" x14ac:dyDescent="0.3">
      <c r="A67" s="21" t="s">
        <v>98</v>
      </c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5" t="s">
        <v>99</v>
      </c>
      <c r="V67" s="15" t="s">
        <v>100</v>
      </c>
      <c r="W67" s="22" t="s">
        <v>101</v>
      </c>
    </row>
    <row r="68" spans="1:23" ht="21" customHeight="1" x14ac:dyDescent="0.25">
      <c r="A68" s="23" t="s">
        <v>82</v>
      </c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3"/>
      <c r="U68" s="16"/>
      <c r="V68" s="33"/>
      <c r="W68" s="24">
        <f>U68*V68/100</f>
        <v>0</v>
      </c>
    </row>
    <row r="69" spans="1:23" ht="21" customHeight="1" x14ac:dyDescent="0.25">
      <c r="A69" s="25" t="s">
        <v>83</v>
      </c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64"/>
      <c r="U69" s="17"/>
      <c r="V69" s="34"/>
      <c r="W69" s="26">
        <f t="shared" ref="W69:W78" si="2">U69*V69/100</f>
        <v>0</v>
      </c>
    </row>
    <row r="70" spans="1:23" ht="21" customHeight="1" x14ac:dyDescent="0.25">
      <c r="A70" s="27" t="s">
        <v>84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65"/>
      <c r="U70" s="18"/>
      <c r="V70" s="35"/>
      <c r="W70" s="28">
        <f t="shared" si="2"/>
        <v>0</v>
      </c>
    </row>
    <row r="71" spans="1:23" ht="21" customHeight="1" x14ac:dyDescent="0.25">
      <c r="A71" s="25" t="s">
        <v>85</v>
      </c>
      <c r="B71" s="145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64"/>
      <c r="U71" s="17"/>
      <c r="V71" s="34"/>
      <c r="W71" s="26">
        <f t="shared" si="2"/>
        <v>0</v>
      </c>
    </row>
    <row r="72" spans="1:23" ht="21" customHeight="1" x14ac:dyDescent="0.25">
      <c r="A72" s="27" t="s">
        <v>86</v>
      </c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65"/>
      <c r="U72" s="18"/>
      <c r="V72" s="35"/>
      <c r="W72" s="28">
        <f t="shared" si="2"/>
        <v>0</v>
      </c>
    </row>
    <row r="73" spans="1:23" ht="21" customHeight="1" x14ac:dyDescent="0.25">
      <c r="A73" s="25" t="s">
        <v>87</v>
      </c>
      <c r="B73" s="145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64"/>
      <c r="U73" s="17"/>
      <c r="V73" s="34"/>
      <c r="W73" s="26">
        <f t="shared" si="2"/>
        <v>0</v>
      </c>
    </row>
    <row r="74" spans="1:23" ht="21" customHeight="1" x14ac:dyDescent="0.25">
      <c r="A74" s="27" t="s">
        <v>88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65"/>
      <c r="U74" s="18"/>
      <c r="V74" s="35"/>
      <c r="W74" s="28">
        <f t="shared" si="2"/>
        <v>0</v>
      </c>
    </row>
    <row r="75" spans="1:23" ht="21" customHeight="1" x14ac:dyDescent="0.25">
      <c r="A75" s="25" t="s">
        <v>89</v>
      </c>
      <c r="B75" s="145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64"/>
      <c r="U75" s="17"/>
      <c r="V75" s="34"/>
      <c r="W75" s="26">
        <f t="shared" si="2"/>
        <v>0</v>
      </c>
    </row>
    <row r="76" spans="1:23" ht="21" customHeight="1" x14ac:dyDescent="0.25">
      <c r="A76" s="27" t="s">
        <v>90</v>
      </c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65"/>
      <c r="U76" s="18"/>
      <c r="V76" s="35"/>
      <c r="W76" s="28">
        <f t="shared" si="2"/>
        <v>0</v>
      </c>
    </row>
    <row r="77" spans="1:23" ht="21" customHeight="1" x14ac:dyDescent="0.25">
      <c r="A77" s="25" t="s">
        <v>91</v>
      </c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64"/>
      <c r="U77" s="17"/>
      <c r="V77" s="34"/>
      <c r="W77" s="26">
        <f t="shared" si="2"/>
        <v>0</v>
      </c>
    </row>
    <row r="78" spans="1:23" ht="21" customHeight="1" thickBot="1" x14ac:dyDescent="0.3">
      <c r="A78" s="29" t="s">
        <v>92</v>
      </c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8"/>
      <c r="U78" s="19"/>
      <c r="V78" s="36"/>
      <c r="W78" s="30">
        <f t="shared" si="2"/>
        <v>0</v>
      </c>
    </row>
    <row r="79" spans="1:23" ht="19.5" thickBot="1" x14ac:dyDescent="0.3">
      <c r="A79" s="137" t="s">
        <v>102</v>
      </c>
      <c r="B79" s="138"/>
      <c r="C79" s="138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1">
        <f>SUM(W68:W78)</f>
        <v>0</v>
      </c>
    </row>
    <row r="80" spans="1:23" ht="24" thickBot="1" x14ac:dyDescent="0.3">
      <c r="A80" s="139" t="s">
        <v>93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</row>
    <row r="81" spans="1:23" x14ac:dyDescent="0.2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</row>
    <row r="82" spans="1:23" x14ac:dyDescent="0.25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</row>
    <row r="83" spans="1:23" x14ac:dyDescent="0.2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</row>
    <row r="84" spans="1:23" x14ac:dyDescent="0.25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</row>
    <row r="85" spans="1:23" x14ac:dyDescent="0.25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</row>
    <row r="86" spans="1:23" ht="15.75" thickBot="1" x14ac:dyDescent="0.3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</row>
    <row r="87" spans="1:23" ht="19.5" thickBot="1" x14ac:dyDescent="0.3">
      <c r="A87" s="137" t="s">
        <v>103</v>
      </c>
      <c r="B87" s="138"/>
      <c r="C87" s="138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31"/>
    </row>
    <row r="88" spans="1:23" ht="24" thickBot="1" x14ac:dyDescent="0.3">
      <c r="A88" s="139" t="s">
        <v>80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</row>
    <row r="89" spans="1:23" ht="21" customHeight="1" x14ac:dyDescent="0.25">
      <c r="A89" s="23" t="s">
        <v>94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</row>
    <row r="90" spans="1:23" ht="21" customHeight="1" x14ac:dyDescent="0.25">
      <c r="A90" s="25" t="s">
        <v>95</v>
      </c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7"/>
    </row>
    <row r="91" spans="1:23" ht="21" customHeight="1" x14ac:dyDescent="0.25">
      <c r="A91" s="27" t="s">
        <v>96</v>
      </c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50"/>
    </row>
    <row r="92" spans="1:23" ht="21" customHeight="1" thickBot="1" x14ac:dyDescent="0.3">
      <c r="A92" s="32" t="s">
        <v>97</v>
      </c>
      <c r="B92" s="151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3"/>
    </row>
    <row r="93" spans="1:23" ht="19.5" thickBot="1" x14ac:dyDescent="0.3">
      <c r="A93" s="137" t="s">
        <v>104</v>
      </c>
      <c r="B93" s="138"/>
      <c r="C93" s="138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31"/>
    </row>
    <row r="94" spans="1:23" ht="24" thickBot="1" x14ac:dyDescent="0.3">
      <c r="A94" s="139" t="s">
        <v>81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</row>
    <row r="95" spans="1:23" ht="21" customHeight="1" thickBot="1" x14ac:dyDescent="0.3">
      <c r="A95" s="169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3"/>
    </row>
    <row r="96" spans="1:23" ht="16.5" thickTop="1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7.75" customHeight="1" thickBot="1" x14ac:dyDescent="0.3">
      <c r="A97" s="131" t="s">
        <v>54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3"/>
    </row>
    <row r="98" spans="1:23" ht="24" customHeight="1" thickBot="1" x14ac:dyDescent="0.3">
      <c r="A98" s="139" t="s">
        <v>79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1"/>
    </row>
    <row r="99" spans="1:23" ht="16.5" customHeight="1" thickBot="1" x14ac:dyDescent="0.3">
      <c r="A99" s="21" t="s">
        <v>98</v>
      </c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  <c r="U99" s="15" t="s">
        <v>99</v>
      </c>
      <c r="V99" s="15" t="s">
        <v>100</v>
      </c>
      <c r="W99" s="22" t="s">
        <v>101</v>
      </c>
    </row>
    <row r="100" spans="1:23" ht="21" customHeight="1" x14ac:dyDescent="0.25">
      <c r="A100" s="23" t="s">
        <v>82</v>
      </c>
      <c r="B100" s="161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3"/>
      <c r="U100" s="16"/>
      <c r="V100" s="33"/>
      <c r="W100" s="24">
        <f>U100*V100/100</f>
        <v>0</v>
      </c>
    </row>
    <row r="101" spans="1:23" ht="21" customHeight="1" x14ac:dyDescent="0.25">
      <c r="A101" s="25" t="s">
        <v>83</v>
      </c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64"/>
      <c r="U101" s="17"/>
      <c r="V101" s="34"/>
      <c r="W101" s="26">
        <f t="shared" ref="W101:W110" si="3">U101*V101/100</f>
        <v>0</v>
      </c>
    </row>
    <row r="102" spans="1:23" ht="21" customHeight="1" x14ac:dyDescent="0.25">
      <c r="A102" s="27" t="s">
        <v>84</v>
      </c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65"/>
      <c r="U102" s="18"/>
      <c r="V102" s="35"/>
      <c r="W102" s="28">
        <f t="shared" si="3"/>
        <v>0</v>
      </c>
    </row>
    <row r="103" spans="1:23" ht="21" customHeight="1" x14ac:dyDescent="0.25">
      <c r="A103" s="25" t="s">
        <v>85</v>
      </c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64"/>
      <c r="U103" s="17"/>
      <c r="V103" s="34"/>
      <c r="W103" s="26">
        <f t="shared" si="3"/>
        <v>0</v>
      </c>
    </row>
    <row r="104" spans="1:23" ht="21" customHeight="1" x14ac:dyDescent="0.25">
      <c r="A104" s="27" t="s">
        <v>86</v>
      </c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65"/>
      <c r="U104" s="18"/>
      <c r="V104" s="35"/>
      <c r="W104" s="28">
        <f t="shared" si="3"/>
        <v>0</v>
      </c>
    </row>
    <row r="105" spans="1:23" ht="21" customHeight="1" x14ac:dyDescent="0.25">
      <c r="A105" s="25" t="s">
        <v>87</v>
      </c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64"/>
      <c r="U105" s="17"/>
      <c r="V105" s="34"/>
      <c r="W105" s="26">
        <f t="shared" si="3"/>
        <v>0</v>
      </c>
    </row>
    <row r="106" spans="1:23" ht="21" customHeight="1" x14ac:dyDescent="0.25">
      <c r="A106" s="27" t="s">
        <v>88</v>
      </c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65"/>
      <c r="U106" s="18"/>
      <c r="V106" s="35"/>
      <c r="W106" s="28">
        <f t="shared" si="3"/>
        <v>0</v>
      </c>
    </row>
    <row r="107" spans="1:23" ht="21" customHeight="1" x14ac:dyDescent="0.25">
      <c r="A107" s="25" t="s">
        <v>89</v>
      </c>
      <c r="B107" s="145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64"/>
      <c r="U107" s="17"/>
      <c r="V107" s="34"/>
      <c r="W107" s="26">
        <f t="shared" si="3"/>
        <v>0</v>
      </c>
    </row>
    <row r="108" spans="1:23" ht="21" customHeight="1" x14ac:dyDescent="0.25">
      <c r="A108" s="27" t="s">
        <v>90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65"/>
      <c r="U108" s="18"/>
      <c r="V108" s="35"/>
      <c r="W108" s="28">
        <f t="shared" si="3"/>
        <v>0</v>
      </c>
    </row>
    <row r="109" spans="1:23" ht="21" customHeight="1" x14ac:dyDescent="0.25">
      <c r="A109" s="25" t="s">
        <v>91</v>
      </c>
      <c r="B109" s="145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64"/>
      <c r="U109" s="17"/>
      <c r="V109" s="34"/>
      <c r="W109" s="26">
        <f t="shared" si="3"/>
        <v>0</v>
      </c>
    </row>
    <row r="110" spans="1:23" ht="21" customHeight="1" thickBot="1" x14ac:dyDescent="0.3">
      <c r="A110" s="29" t="s">
        <v>92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8"/>
      <c r="U110" s="19"/>
      <c r="V110" s="36"/>
      <c r="W110" s="30">
        <f t="shared" si="3"/>
        <v>0</v>
      </c>
    </row>
    <row r="111" spans="1:23" ht="19.5" thickBot="1" x14ac:dyDescent="0.3">
      <c r="A111" s="137" t="s">
        <v>102</v>
      </c>
      <c r="B111" s="138"/>
      <c r="C111" s="13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1">
        <f>SUM(W100:W110)</f>
        <v>0</v>
      </c>
    </row>
    <row r="112" spans="1:23" ht="24" thickBot="1" x14ac:dyDescent="0.3">
      <c r="A112" s="139" t="s">
        <v>93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1"/>
    </row>
    <row r="113" spans="1:23" x14ac:dyDescent="0.2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</row>
    <row r="114" spans="1:23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</row>
    <row r="115" spans="1:23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</row>
    <row r="116" spans="1:23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</row>
    <row r="117" spans="1:23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</row>
    <row r="118" spans="1:23" ht="15.75" thickBot="1" x14ac:dyDescent="0.3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</row>
    <row r="119" spans="1:23" ht="19.5" thickBot="1" x14ac:dyDescent="0.3">
      <c r="A119" s="137" t="s">
        <v>103</v>
      </c>
      <c r="B119" s="138"/>
      <c r="C119" s="138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31"/>
    </row>
    <row r="120" spans="1:23" ht="24" thickBot="1" x14ac:dyDescent="0.3">
      <c r="A120" s="139" t="s">
        <v>80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</row>
    <row r="121" spans="1:23" ht="21" customHeight="1" x14ac:dyDescent="0.25">
      <c r="A121" s="23" t="s">
        <v>94</v>
      </c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</row>
    <row r="122" spans="1:23" ht="21" customHeight="1" x14ac:dyDescent="0.25">
      <c r="A122" s="25" t="s">
        <v>95</v>
      </c>
      <c r="B122" s="145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</row>
    <row r="123" spans="1:23" ht="21" customHeight="1" x14ac:dyDescent="0.25">
      <c r="A123" s="27" t="s">
        <v>96</v>
      </c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50"/>
    </row>
    <row r="124" spans="1:23" ht="21" customHeight="1" thickBot="1" x14ac:dyDescent="0.3">
      <c r="A124" s="32" t="s">
        <v>97</v>
      </c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3"/>
    </row>
    <row r="125" spans="1:23" ht="19.5" thickBot="1" x14ac:dyDescent="0.3">
      <c r="A125" s="137" t="s">
        <v>104</v>
      </c>
      <c r="B125" s="138"/>
      <c r="C125" s="138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31"/>
    </row>
    <row r="126" spans="1:23" ht="24" thickBot="1" x14ac:dyDescent="0.3">
      <c r="A126" s="139" t="s">
        <v>81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1"/>
    </row>
    <row r="127" spans="1:23" ht="21" customHeight="1" thickBot="1" x14ac:dyDescent="0.3">
      <c r="A127" s="169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3"/>
    </row>
    <row r="128" spans="1:23" ht="15.75" thickTop="1" x14ac:dyDescent="0.25"/>
  </sheetData>
  <mergeCells count="104">
    <mergeCell ref="A127:W127"/>
    <mergeCell ref="B121:W121"/>
    <mergeCell ref="B122:W122"/>
    <mergeCell ref="B123:W123"/>
    <mergeCell ref="B124:W124"/>
    <mergeCell ref="A125:C125"/>
    <mergeCell ref="A126:W126"/>
    <mergeCell ref="A119:C119"/>
    <mergeCell ref="A120:W120"/>
    <mergeCell ref="A113:W118"/>
    <mergeCell ref="A112:W112"/>
    <mergeCell ref="B106:T106"/>
    <mergeCell ref="B107:T107"/>
    <mergeCell ref="B108:T108"/>
    <mergeCell ref="B109:T109"/>
    <mergeCell ref="B110:T110"/>
    <mergeCell ref="A111:C111"/>
    <mergeCell ref="B100:T100"/>
    <mergeCell ref="B101:T101"/>
    <mergeCell ref="B102:T102"/>
    <mergeCell ref="B103:T103"/>
    <mergeCell ref="B104:T104"/>
    <mergeCell ref="B105:T105"/>
    <mergeCell ref="A93:C93"/>
    <mergeCell ref="A94:W94"/>
    <mergeCell ref="A95:W95"/>
    <mergeCell ref="A97:W97"/>
    <mergeCell ref="A98:W98"/>
    <mergeCell ref="B99:T99"/>
    <mergeCell ref="A87:C87"/>
    <mergeCell ref="A88:W88"/>
    <mergeCell ref="B89:W89"/>
    <mergeCell ref="B90:W90"/>
    <mergeCell ref="B91:W91"/>
    <mergeCell ref="B92:W92"/>
    <mergeCell ref="A81:W86"/>
    <mergeCell ref="B76:T76"/>
    <mergeCell ref="B77:T77"/>
    <mergeCell ref="B78:T78"/>
    <mergeCell ref="A79:C79"/>
    <mergeCell ref="A80:W80"/>
    <mergeCell ref="B70:T70"/>
    <mergeCell ref="B71:T71"/>
    <mergeCell ref="B72:T72"/>
    <mergeCell ref="B73:T73"/>
    <mergeCell ref="B74:T74"/>
    <mergeCell ref="B75:T75"/>
    <mergeCell ref="A63:W63"/>
    <mergeCell ref="A65:W65"/>
    <mergeCell ref="A66:W66"/>
    <mergeCell ref="B67:T67"/>
    <mergeCell ref="B68:T68"/>
    <mergeCell ref="B69:T69"/>
    <mergeCell ref="B57:W57"/>
    <mergeCell ref="B58:W58"/>
    <mergeCell ref="B59:W59"/>
    <mergeCell ref="B60:W60"/>
    <mergeCell ref="A61:C61"/>
    <mergeCell ref="A62:W62"/>
    <mergeCell ref="A55:C55"/>
    <mergeCell ref="A56:W56"/>
    <mergeCell ref="A49:W54"/>
    <mergeCell ref="A48:W48"/>
    <mergeCell ref="B42:T42"/>
    <mergeCell ref="B43:T43"/>
    <mergeCell ref="B44:T44"/>
    <mergeCell ref="B45:T45"/>
    <mergeCell ref="B46:T46"/>
    <mergeCell ref="A47:C47"/>
    <mergeCell ref="B36:T36"/>
    <mergeCell ref="B37:T37"/>
    <mergeCell ref="B38:T38"/>
    <mergeCell ref="B39:T39"/>
    <mergeCell ref="B40:T40"/>
    <mergeCell ref="B41:T41"/>
    <mergeCell ref="A29:C29"/>
    <mergeCell ref="A30:W30"/>
    <mergeCell ref="A31:W31"/>
    <mergeCell ref="A33:W33"/>
    <mergeCell ref="A34:W34"/>
    <mergeCell ref="B35:T35"/>
    <mergeCell ref="A23:C23"/>
    <mergeCell ref="A24:W24"/>
    <mergeCell ref="B25:W25"/>
    <mergeCell ref="B26:W26"/>
    <mergeCell ref="B27:W27"/>
    <mergeCell ref="B28:W28"/>
    <mergeCell ref="A17:W22"/>
    <mergeCell ref="A1:W1"/>
    <mergeCell ref="A2:W2"/>
    <mergeCell ref="B3:T3"/>
    <mergeCell ref="B4:T4"/>
    <mergeCell ref="B5:T5"/>
    <mergeCell ref="B6:T6"/>
    <mergeCell ref="B13:T13"/>
    <mergeCell ref="B14:T14"/>
    <mergeCell ref="A15:C15"/>
    <mergeCell ref="A16:W16"/>
    <mergeCell ref="B7:T7"/>
    <mergeCell ref="B8:T8"/>
    <mergeCell ref="B9:T9"/>
    <mergeCell ref="B10:T10"/>
    <mergeCell ref="B11:T11"/>
    <mergeCell ref="B12:T1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9B1C1B5-8832-432F-B8A6-B030DF4ABD6C}">
            <xm:f>DIVISIONS!$A$15</xm:f>
            <x14:dxf>
              <fill>
                <gradientFill>
                  <stop position="0">
                    <color rgb="FF5A1414"/>
                  </stop>
                  <stop position="1">
                    <color rgb="FFFFB612"/>
                  </stop>
                </gradientFill>
              </fill>
            </x14:dxf>
          </x14:cfRule>
          <x14:cfRule type="cellIs" priority="2" operator="equal" id="{B1F2A069-99DD-4182-B4FE-14D2C6C7FE9C}">
            <xm:f>DIVISIONS!$I$33</xm:f>
            <x14:dxf>
              <fill>
                <gradientFill>
                  <stop position="0">
                    <color rgb="FF0C2340"/>
                  </stop>
                  <stop position="1">
                    <color rgb="FF4B92DB"/>
                  </stop>
                </gradientFill>
              </fill>
            </x14:dxf>
          </x14:cfRule>
          <x14:cfRule type="cellIs" priority="3" operator="equal" id="{AC4461ED-E6C5-417B-BDEA-D2563979C1AE}">
            <xm:f>DIVISIONS!$E$15</xm:f>
            <x14:dxf>
              <fill>
                <gradientFill>
                  <stop position="0">
                    <color rgb="FFD50A0A"/>
                  </stop>
                  <stop position="1">
                    <color rgb="FFFF7900"/>
                  </stop>
                </gradientFill>
              </fill>
            </x14:dxf>
          </x14:cfRule>
          <x14:cfRule type="cellIs" priority="4" operator="equal" id="{31723306-B4AC-4907-8D7A-6B9E1AF46881}">
            <xm:f>DIVISIONS!$M$11</xm:f>
            <x14:dxf>
              <fill>
                <gradientFill>
                  <stop position="0">
                    <color rgb="FF002244"/>
                  </stop>
                  <stop position="1">
                    <color rgb="FF69BE28"/>
                  </stop>
                </gradientFill>
              </fill>
            </x14:dxf>
          </x14:cfRule>
          <x14:cfRule type="cellIs" priority="5" operator="equal" id="{00B53D46-3DCA-4B35-9266-D260F7A5E610}">
            <xm:f>DIVISIONS!$M$7</xm:f>
            <x14:dxf>
              <fill>
                <gradientFill>
                  <stop position="0">
                    <color rgb="FFAA0000"/>
                  </stop>
                  <stop position="1">
                    <color rgb="FFAD995D"/>
                  </stop>
                </gradientFill>
              </fill>
            </x14:dxf>
          </x14:cfRule>
          <x14:cfRule type="cellIs" priority="6" operator="equal" id="{E9846828-8FD8-461C-9223-FDC5C7C900AE}">
            <xm:f>DIVISIONS!$E$21</xm:f>
            <x14:dxf>
              <fill>
                <gradientFill>
                  <stop position="0">
                    <color rgb="FFFFB612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7" operator="equal" id="{89ABC8F4-6A3F-4D6B-B9A8-3215E5333F18}">
            <xm:f>DIVISIONS!$A$11</xm:f>
            <x14:dxf>
              <fill>
                <gradientFill>
                  <stop position="0">
                    <color rgb="FF004C54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8" operator="equal" id="{FC148C89-0193-498C-9DA5-AD96D334D405}">
            <xm:f>DIVISIONS!$A$33</xm:f>
            <x14:dxf>
              <fill>
                <gradientFill>
                  <stop position="0">
                    <color rgb="FF000000"/>
                  </stop>
                  <stop position="1">
                    <color rgb="FFA5ACAF"/>
                  </stop>
                </gradientFill>
              </fill>
            </x14:dxf>
          </x14:cfRule>
          <x14:cfRule type="cellIs" priority="9" operator="equal" id="{25978DF9-0EAC-46DD-9655-0CBC49FBB8D2}">
            <xm:f>DIVISIONS!$M$33</xm:f>
            <x14:dxf>
              <fill>
                <gradientFill>
                  <stop position="0">
                    <color rgb="FF125740"/>
                  </stop>
                  <stop position="1">
                    <color rgb="FFFFFFFF"/>
                  </stop>
                </gradientFill>
              </fill>
            </x14:dxf>
          </x14:cfRule>
          <x14:cfRule type="cellIs" priority="10" operator="equal" id="{2CFAFB14-CA1E-4C7A-A9C3-CE81463C9FDB}">
            <xm:f>DIVISIONS!$A$7</xm:f>
            <x14:dxf>
              <fill>
                <gradientFill>
                  <stop position="0">
                    <color rgb="FF012352"/>
                  </stop>
                  <stop position="1">
                    <color rgb="FFA30D2D"/>
                  </stop>
                </gradientFill>
              </fill>
            </x14:dxf>
          </x14:cfRule>
          <x14:cfRule type="cellIs" priority="11" operator="equal" id="{811FF0D6-843F-4B29-B4CA-FA2966D1BB4B}">
            <xm:f>DIVISIONS!$E$3</xm:f>
            <x14:dxf>
              <fill>
                <gradientFill>
                  <stop position="0">
                    <color rgb="FFD3BC8D"/>
                  </stop>
                  <stop position="1">
                    <color rgb="FF10181F"/>
                  </stop>
                </gradientFill>
              </fill>
            </x14:dxf>
          </x14:cfRule>
          <x14:cfRule type="cellIs" priority="12" operator="equal" id="{E76EBDA1-2681-4DBF-B981-59EF971C36C3}">
            <xm:f>DIVISIONS!$M$25</xm:f>
            <x14:dxf>
              <fill>
                <gradientFill>
                  <stop position="0">
                    <color rgb="FF002244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13" operator="equal" id="{11C633D2-B0BC-4341-ACD4-8BFA4EE598AD}">
            <xm:f>DIVISIONS!$I$3</xm:f>
            <x14:dxf>
              <fill>
                <gradientFill>
                  <stop position="0">
                    <color rgb="FF4F2683"/>
                  </stop>
                  <stop position="1">
                    <color rgb="FFFFC62F"/>
                  </stop>
                </gradientFill>
              </fill>
            </x14:dxf>
          </x14:cfRule>
          <x14:cfRule type="cellIs" priority="14" operator="equal" id="{D84560F8-E8E0-40E2-BC9D-2C6056DC1FDE}">
            <xm:f>DIVISIONS!$M$21</xm:f>
            <x14:dxf>
              <fill>
                <gradientFill>
                  <stop position="0">
                    <color rgb="FF008E97"/>
                  </stop>
                  <stop position="1">
                    <color rgb="FFFC4C02"/>
                  </stop>
                </gradientFill>
              </fill>
            </x14:dxf>
          </x14:cfRule>
          <x14:cfRule type="cellIs" priority="15" operator="equal" id="{948A2176-6DE4-4B90-8B72-234BA478B131}">
            <xm:f>DIVISIONS!$M$3</xm:f>
            <x14:dxf>
              <fill>
                <gradientFill>
                  <stop position="0">
                    <color rgb="FF003594"/>
                  </stop>
                  <stop position="1">
                    <color rgb="FFFFA300"/>
                  </stop>
                </gradientFill>
              </fill>
            </x14:dxf>
          </x14:cfRule>
          <x14:cfRule type="cellIs" priority="16" operator="equal" id="{86AA7DAC-E9DC-4085-8B33-2C145D88E403}">
            <xm:f>DIVISIONS!$A$29</xm:f>
            <x14:dxf>
              <fill>
                <gradientFill>
                  <stop position="0">
                    <color rgb="FF0080C6"/>
                  </stop>
                  <stop position="1">
                    <color rgb="FFFFC20E"/>
                  </stop>
                </gradientFill>
              </fill>
            </x14:dxf>
          </x14:cfRule>
          <x14:cfRule type="cellIs" priority="17" operator="equal" id="{1039BF00-1031-464D-B6D3-D30D95D2D9E5}">
            <xm:f>DIVISIONS!$A$25</xm:f>
            <x14:dxf>
              <fill>
                <gradientFill>
                  <stop position="0">
                    <color rgb="FFE31837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18" operator="equal" id="{E8C5A37A-A08E-4FB0-8A21-2B4F0A45D6EC}">
            <xm:f>DIVISIONS!$I$29</xm:f>
            <x14:dxf>
              <fill>
                <gradientFill>
                  <stop position="0">
                    <color rgb="FF006778"/>
                  </stop>
                  <stop position="1">
                    <color rgb="FF9F792C"/>
                  </stop>
                </gradientFill>
              </fill>
            </x14:dxf>
          </x14:cfRule>
          <x14:cfRule type="cellIs" priority="19" operator="equal" id="{92A84D97-0DDA-4D44-8F43-28E47549473C}">
            <xm:f>DIVISIONS!$I$25</xm:f>
            <x14:dxf>
              <fill>
                <gradientFill>
                  <stop position="0">
                    <color rgb="FF002C5F"/>
                  </stop>
                  <stop position="1">
                    <color rgb="FFA2AAAD"/>
                  </stop>
                </gradientFill>
              </fill>
            </x14:dxf>
          </x14:cfRule>
          <x14:cfRule type="cellIs" priority="20" operator="equal" id="{3E8677D4-4986-4580-A55E-2C6233508431}">
            <xm:f>DIVISIONS!$I$21</xm:f>
            <x14:dxf>
              <fill>
                <gradientFill>
                  <stop position="0">
                    <color rgb="FF03202F"/>
                  </stop>
                  <stop position="1">
                    <color rgb="FFA71930"/>
                  </stop>
                </gradientFill>
              </fill>
            </x14:dxf>
          </x14:cfRule>
          <x14:cfRule type="cellIs" priority="21" operator="equal" id="{55D28A60-5C14-4A32-99FB-A471E9F64240}">
            <xm:f>DIVISIONS!$I$15</xm:f>
            <x14:dxf>
              <fill>
                <gradientFill>
                  <stop position="0">
                    <color rgb="FF183028"/>
                  </stop>
                  <stop position="1">
                    <color rgb="FFFFB81C"/>
                  </stop>
                </gradientFill>
              </fill>
            </x14:dxf>
          </x14:cfRule>
          <x14:cfRule type="cellIs" priority="22" operator="equal" id="{647EC87C-97F6-4CBF-8198-0904E0B28C77}">
            <xm:f>DIVISIONS!$I$7</xm:f>
            <x14:dxf>
              <fill>
                <gradientFill>
                  <stop position="0">
                    <color rgb="FF0076B6"/>
                  </stop>
                  <stop position="1">
                    <color rgb="FFB0B7BC"/>
                  </stop>
                </gradientFill>
              </fill>
            </x14:dxf>
          </x14:cfRule>
          <x14:cfRule type="cellIs" priority="23" operator="equal" id="{CE03A65C-FB78-4B00-9758-4DE16C81FA42}">
            <xm:f>DIVISIONS!$A$21</xm:f>
            <x14:dxf>
              <fill>
                <gradientFill>
                  <stop position="0">
                    <color rgb="FFFB4F1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4" operator="equal" id="{299E390D-8E3E-4BB7-9191-06AA1D2FA7BF}">
            <xm:f>DIVISIONS!$A$3</xm:f>
            <x14:dxf>
              <fill>
                <gradientFill>
                  <stop position="0">
                    <color rgb="FF003594"/>
                  </stop>
                  <stop position="1">
                    <color rgb="FF002244"/>
                  </stop>
                </gradientFill>
              </fill>
            </x14:dxf>
          </x14:cfRule>
          <x14:cfRule type="cellIs" priority="25" operator="equal" id="{2DFFBC85-9769-431A-8813-19458072C38A}">
            <xm:f>DIVISIONS!$E$25</xm:f>
            <x14:dxf>
              <fill>
                <gradientFill>
                  <stop position="0">
                    <color rgb="FF311D00"/>
                  </stop>
                  <stop position="1">
                    <color rgb="FFFF3C00"/>
                  </stop>
                </gradientFill>
              </fill>
            </x14:dxf>
          </x14:cfRule>
          <x14:cfRule type="cellIs" priority="26" operator="equal" id="{6AF34B45-6C0D-4C36-85FD-EBCDF9F13174}">
            <xm:f>DIVISIONS!$E$33</xm:f>
            <x14:dxf>
              <fill>
                <gradientFill>
                  <stop position="0">
                    <color rgb="FFFB4F14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27" operator="equal" id="{54FE71E0-8A01-4FE9-A318-0B0665FDA15F}">
            <xm:f>DIVISIONS!$I$11</xm:f>
            <x14:dxf>
              <fill>
                <gradientFill>
                  <stop position="0">
                    <color rgb="FF0B162A"/>
                  </stop>
                  <stop position="1">
                    <color rgb="FFC83803"/>
                  </stop>
                </gradientFill>
              </fill>
            </x14:dxf>
          </x14:cfRule>
          <x14:cfRule type="cellIs" priority="28" operator="equal" id="{68B33E3A-BB6F-4C8B-80A5-0267794FB9C0}">
            <xm:f>DIVISIONS!$E$11</xm:f>
            <x14:dxf>
              <fill>
                <gradientFill>
                  <stop position="0">
                    <color rgb="FF0085CA"/>
                  </stop>
                  <stop position="1">
                    <color rgb="FF101820"/>
                  </stop>
                </gradientFill>
              </fill>
            </x14:dxf>
          </x14:cfRule>
          <x14:cfRule type="cellIs" priority="29" operator="equal" id="{A29B8522-F920-42A9-921C-DE34DD7CF3EE}">
            <xm:f>DIVISIONS!$M$29</xm:f>
            <x14:dxf>
              <fill>
                <gradientFill>
                  <stop position="0">
                    <color rgb="FF00338D"/>
                  </stop>
                  <stop position="1">
                    <color rgb="FFC60C30"/>
                  </stop>
                </gradientFill>
              </fill>
            </x14:dxf>
          </x14:cfRule>
          <x14:cfRule type="cellIs" priority="30" operator="equal" id="{2D1ABD54-1B87-42A3-B449-7C3463CD5547}">
            <xm:f>DIVISIONS!$E$29</xm:f>
            <x14:dxf>
              <fill>
                <gradientFill>
                  <stop position="0">
                    <color rgb="FF1A195F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1" operator="equal" id="{9EE0F54F-0402-46E4-AF6F-06918419CB62}">
            <xm:f>DIVISIONS!$E$7</xm:f>
            <x14:dxf>
              <fill>
                <gradientFill>
                  <stop position="0">
                    <color rgb="FFA71930"/>
                  </stop>
                  <stop position="1">
                    <color rgb="FF000000"/>
                  </stop>
                </gradientFill>
              </fill>
            </x14:dxf>
          </x14:cfRule>
          <x14:cfRule type="cellIs" priority="32" operator="equal" id="{263CC145-010C-44E5-8332-D566C461249B}">
            <xm:f>DIVISIONS!$M$15</xm:f>
            <x14:dxf>
              <fill>
                <gradientFill>
                  <stop position="0">
                    <color rgb="FF97233F"/>
                  </stop>
                  <stop position="1">
                    <color rgb="FF000000"/>
                  </stop>
                </gradientFill>
              </fill>
            </x14:dxf>
          </x14:cfRule>
          <xm:sqref>A1 A33 A65 A97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DIVISIONS</vt:lpstr>
      <vt:lpstr>TEAMRANKINGS gew.</vt:lpstr>
      <vt:lpstr>Hilfstabelle Teamrankings gew.</vt:lpstr>
      <vt:lpstr>Position Group Rankings</vt:lpstr>
      <vt:lpstr>AFC East</vt:lpstr>
      <vt:lpstr>NFC East</vt:lpstr>
      <vt:lpstr>NFC North</vt:lpstr>
      <vt:lpstr>AFC North</vt:lpstr>
      <vt:lpstr>NFC South</vt:lpstr>
      <vt:lpstr>AFC South</vt:lpstr>
      <vt:lpstr>NFC West</vt:lpstr>
      <vt:lpstr>AFC 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Luca M</cp:lastModifiedBy>
  <dcterms:created xsi:type="dcterms:W3CDTF">2018-06-24T19:11:41Z</dcterms:created>
  <dcterms:modified xsi:type="dcterms:W3CDTF">2023-07-31T08:15:31Z</dcterms:modified>
</cp:coreProperties>
</file>